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aristela\Desktop\"/>
    </mc:Choice>
  </mc:AlternateContent>
  <xr:revisionPtr revIDLastSave="0" documentId="13_ncr:1_{8EF6A455-D328-4898-9154-63DD4DA22423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0" i="1" l="1"/>
  <c r="D131" i="1" s="1"/>
  <c r="D109" i="1"/>
  <c r="D107" i="1"/>
  <c r="D105" i="1"/>
  <c r="D103" i="1"/>
  <c r="D101" i="1"/>
  <c r="D99" i="1"/>
  <c r="D97" i="1"/>
  <c r="D95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<sst xmlns="http://schemas.openxmlformats.org/spreadsheetml/2006/main" count="360" uniqueCount="160">
  <si>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</si>
  <si>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</si>
  <si>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</si>
  <si>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</si>
  <si>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</si>
  <si>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</si>
  <si>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</si>
  <si>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</si>
  <si>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I. OŠ DUGAVE_x000D_
ŠKOLSKI PRILAZ 7_x000D_
Zagreb_x000D_
Tel: 6625-151   Fax: 6625-151_x000D_
OIB: 30730085385_x000D_
Mail: osdugave@gmail.com_x000D_
IBAN: HR8023900011100021887</t>
  </si>
  <si>
    <t>Isplata Sredstava Za Razdoblje: 01.04.2026 Do 30.04.2026</t>
  </si>
  <si>
    <t>MAT OBRT ZA PODUKU VL.MAJA ZELČIĆ</t>
  </si>
  <si>
    <t>96946541215</t>
  </si>
  <si>
    <t>ZAGREB</t>
  </si>
  <si>
    <t>OSTALI NESPOMENUTI RASHODI POSLOVANJA</t>
  </si>
  <si>
    <t>I. OŠ DUGAVE</t>
  </si>
  <si>
    <t>Ukupno:</t>
  </si>
  <si>
    <t>ASTREJA PLUS d.o.o.</t>
  </si>
  <si>
    <t>91448726740</t>
  </si>
  <si>
    <t>SITNI INVENTAR I AUTO GUME</t>
  </si>
  <si>
    <t>HRVATSKA POŠTANSKA BANKA D.D.</t>
  </si>
  <si>
    <t>87939104217</t>
  </si>
  <si>
    <t>USLUGE TELEFONA, POŠTE I PRIJEVOZA</t>
  </si>
  <si>
    <t>HP-HRVATSKA POŠTA D.D.</t>
  </si>
  <si>
    <t>87311810356</t>
  </si>
  <si>
    <t>Financijska agencija</t>
  </si>
  <si>
    <t>85821130368</t>
  </si>
  <si>
    <t>RAČUNALNE USLUGE</t>
  </si>
  <si>
    <t>ZAGREBAČKI HOLDING-ČISTOĆA</t>
  </si>
  <si>
    <t>85584865987</t>
  </si>
  <si>
    <t>KOMUNALNE USLUGE</t>
  </si>
  <si>
    <t>FIV D.O.O.</t>
  </si>
  <si>
    <t>84708418899</t>
  </si>
  <si>
    <t>OSTALE USLUGE</t>
  </si>
  <si>
    <t>HT-HRV. TELEKOM. D.D</t>
  </si>
  <si>
    <t>81793146560</t>
  </si>
  <si>
    <t>KONTROL BIRO</t>
  </si>
  <si>
    <t>80916616067</t>
  </si>
  <si>
    <t>AGRODALM</t>
  </si>
  <si>
    <t>80649374262</t>
  </si>
  <si>
    <t>MATERIJAL I SIROVINE</t>
  </si>
  <si>
    <t>URIHO-ZAGREB</t>
  </si>
  <si>
    <t>77931216562</t>
  </si>
  <si>
    <t>Nema Konta Na Odabranoj Razini</t>
  </si>
  <si>
    <t>Zagrebačke pekarne KLARA d.d.</t>
  </si>
  <si>
    <t>76842508189</t>
  </si>
  <si>
    <t>HRVATSKI ZAVOD ZA JAVNO ZDRAVSTVO</t>
  </si>
  <si>
    <t>75297532041</t>
  </si>
  <si>
    <t>STRUČNO USAVRŠAVANJE ZAPOSLENIKA</t>
  </si>
  <si>
    <t>IBS TECH D.O.O.</t>
  </si>
  <si>
    <t>75037095052</t>
  </si>
  <si>
    <t>PEVEX D.D.</t>
  </si>
  <si>
    <t>73660371074</t>
  </si>
  <si>
    <t>SESVETE</t>
  </si>
  <si>
    <t>MATERIJAL I DIJELOVI ZA TEKUĆE I INVESTICIJSKO ODRŽAVANJE</t>
  </si>
  <si>
    <t>ID EKO d.o.o.</t>
  </si>
  <si>
    <t>72667678548</t>
  </si>
  <si>
    <t>OPTIMUS LAB d.o.o.</t>
  </si>
  <si>
    <t>71981294715</t>
  </si>
  <si>
    <t>ČAKOVEC</t>
  </si>
  <si>
    <t>TELEMACH HRVATSKA</t>
  </si>
  <si>
    <t>70133616033</t>
  </si>
  <si>
    <t>HG SPOT</t>
  </si>
  <si>
    <t>65553879500</t>
  </si>
  <si>
    <t>NARODNE NOVINE</t>
  </si>
  <si>
    <t>64546066176</t>
  </si>
  <si>
    <t>UREDSKI MATERIJAL I OSTALI MATERIJALNI RASHODI</t>
  </si>
  <si>
    <t>HEP OPSKRBA  D.O.O. ZAGREB</t>
  </si>
  <si>
    <t>63073332379</t>
  </si>
  <si>
    <t>ENERGIJA</t>
  </si>
  <si>
    <t>NAŠE KLASJE D.O.O.</t>
  </si>
  <si>
    <t>62858712399</t>
  </si>
  <si>
    <t>GRAD ZAGREB GRAD. URED ZA UREĐENJE, IZGR.GRAD.,KOMUNALNE POSLOVE I PROMET</t>
  </si>
  <si>
    <t>61817894937</t>
  </si>
  <si>
    <t>EURO ROSA IP d.o.o.</t>
  </si>
  <si>
    <t>58421021869</t>
  </si>
  <si>
    <t>BENEFIT SYSTEMS D.O.O.</t>
  </si>
  <si>
    <t>57845277445</t>
  </si>
  <si>
    <t>MICROTEAM  VL NENAD ŽORDIĆ</t>
  </si>
  <si>
    <t>57375677395</t>
  </si>
  <si>
    <t>VELIKA GORICA</t>
  </si>
  <si>
    <t>IGO-MAT D.O.O.</t>
  </si>
  <si>
    <t>55662000497</t>
  </si>
  <si>
    <t>MINI AUTI; FEHIM ALAGIĆ</t>
  </si>
  <si>
    <t>53066702042</t>
  </si>
  <si>
    <t>ZAPREŠIĆ</t>
  </si>
  <si>
    <t>CLIPS D.O.O.</t>
  </si>
  <si>
    <t>52401930153</t>
  </si>
  <si>
    <t>IMP-ELAS DOO</t>
  </si>
  <si>
    <t>47082004450</t>
  </si>
  <si>
    <t>USLUGE TEKUĆEG I INVESTICIJSKOG ODRŽAVANJA</t>
  </si>
  <si>
    <t>VINDIJA  D.O.O.</t>
  </si>
  <si>
    <t>44138062462</t>
  </si>
  <si>
    <t>VARAŽDIN</t>
  </si>
  <si>
    <t>INSAKO D.O.O.</t>
  </si>
  <si>
    <t>39851720584</t>
  </si>
  <si>
    <t>UDRUGA LIJEPA NAŠA ZAGREB</t>
  </si>
  <si>
    <t>38798315529</t>
  </si>
  <si>
    <t>ČLANARINE</t>
  </si>
  <si>
    <t>BANIĆ PROMET ZAGREB</t>
  </si>
  <si>
    <t>38242813912</t>
  </si>
  <si>
    <t>SVETI ROK D.O.O.</t>
  </si>
  <si>
    <t>36945428337</t>
  </si>
  <si>
    <t>FLINK D.O.O.</t>
  </si>
  <si>
    <t>36036279818</t>
  </si>
  <si>
    <t>NASTAVNI ZAVOD ZA JAVNO ZDRASTVO -ANDRIJA ŠTAMPAR</t>
  </si>
  <si>
    <t>33392005961</t>
  </si>
  <si>
    <t>ZDRAVSTVENE I VETERINARSKE USLUGE</t>
  </si>
  <si>
    <t>MEGA FOTO STUDIO JDOO-DM COPY</t>
  </si>
  <si>
    <t>28021313603</t>
  </si>
  <si>
    <t>INA</t>
  </si>
  <si>
    <t>27759560625</t>
  </si>
  <si>
    <t>Erudio usluge d.o.o.</t>
  </si>
  <si>
    <t>26520947962</t>
  </si>
  <si>
    <t>10360 Sesvete</t>
  </si>
  <si>
    <t>O.M.SUPORT d.o.o.</t>
  </si>
  <si>
    <t>23071028130</t>
  </si>
  <si>
    <t>INTELEKTUALNE I OSOBNE USLUGE</t>
  </si>
  <si>
    <t>PODRAVKA D.D.</t>
  </si>
  <si>
    <t>18928523252</t>
  </si>
  <si>
    <t>KOPRIVNICA</t>
  </si>
  <si>
    <t>MM MESNA INDUSTRIJA D.O.O.</t>
  </si>
  <si>
    <t>18873787961</t>
  </si>
  <si>
    <t>KRAŠIĆ</t>
  </si>
  <si>
    <t>PET d.o.o.</t>
  </si>
  <si>
    <t>18052946209</t>
  </si>
  <si>
    <t>Kopitehna d.o.o.</t>
  </si>
  <si>
    <t>12585203084</t>
  </si>
  <si>
    <t>ALKA SCRIPT D.O.O.</t>
  </si>
  <si>
    <t>10350279556</t>
  </si>
  <si>
    <t>AKD ZAŠTITA D.O.O.</t>
  </si>
  <si>
    <t>09253797076</t>
  </si>
  <si>
    <t>NET-MAT d.o.o.</t>
  </si>
  <si>
    <t>09012552972</t>
  </si>
  <si>
    <t>LEDO PLUS D.O.O.</t>
  </si>
  <si>
    <t>07179054100</t>
  </si>
  <si>
    <t>TEDI</t>
  </si>
  <si>
    <t>05614216244</t>
  </si>
  <si>
    <t>E-GLAS d.o.o.</t>
  </si>
  <si>
    <t>01085855307</t>
  </si>
  <si>
    <t>RIJEKA</t>
  </si>
  <si>
    <t>PLAĆE ZA REDOVAN RAD</t>
  </si>
  <si>
    <t>OSTALI RASHODI ZA ZAPOSLENE</t>
  </si>
  <si>
    <t>NAKNADE ZA RAD PREDSTAVNIČKIH I IZVRŠNIH TIJELA I SLIČNO</t>
  </si>
  <si>
    <t>Sveukupno:</t>
  </si>
  <si>
    <t>MINISTARSTVO ZNANOSTI, OBRAZOVANJA I MLADIH</t>
  </si>
  <si>
    <t>PLAĆE ZA PREKOVREMENI RAD</t>
  </si>
  <si>
    <t>PLAĆE ZA POSEBNE UVJETE RADA</t>
  </si>
  <si>
    <t>DOPRINOS ZA ZDRAVSTVENO OSIGURANJE</t>
  </si>
  <si>
    <t>NAKNADE ZA PRIJEVOZ, ZA RAD NA TERENU I ODVOJENI ŽIVOT</t>
  </si>
  <si>
    <t>PLAĆE ZA REDOVAN RAD-PB</t>
  </si>
  <si>
    <t>DOPRINOS ZA ZDRAVSTVENO OSIGURANJE-PB</t>
  </si>
  <si>
    <t>NAKNADE ZA PRIJEVOZ, ZA RAD NA TERENU I ODVOJENI ŽIVOT-PB</t>
  </si>
  <si>
    <t>OSTALI RASHODI ZA ZAPOSLENE-PB</t>
  </si>
  <si>
    <t>PLAĆE ZA REDOVAN RAD-PUN</t>
  </si>
  <si>
    <t>DOPRINOS ZA ZDRAVSTVENO OSIGURANJE-PUN</t>
  </si>
  <si>
    <t>NAKNADE ZA PRIJEVOZ, ZA RAD NA TERENU I ODVOJENI ŽIVOT-PUN</t>
  </si>
  <si>
    <t>OSTALI RASHODI ZA ZAPOSLENE-PUN</t>
  </si>
  <si>
    <t>PLAĆE ZA REDOVAN RAD-ZAG</t>
  </si>
  <si>
    <t>NAKNADE GRAĐANIMA I KUĆANSTVIMA U NOVCU</t>
  </si>
  <si>
    <t>DOPRINOS ZA ZDRAVSTVENO OSIGURANJE-ZAG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</si>
</sst>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97" zoomScaleNormal="100" workbookViewId="0">
      <selection activeCell="F126" sqref="F12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252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252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1146.8499999999999</v>
      </c>
      <c r="E9" s="10">
        <v>3225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1146.8499999999999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241.17</v>
      </c>
      <c r="E11" s="10">
        <v>3231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241.17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36.89</v>
      </c>
      <c r="E13" s="10">
        <v>3231</v>
      </c>
      <c r="F13" s="9" t="s">
        <v>21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36.89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12</v>
      </c>
      <c r="D15" s="18">
        <v>131.06</v>
      </c>
      <c r="E15" s="10">
        <v>3238</v>
      </c>
      <c r="F15" s="9" t="s">
        <v>26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131.06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12</v>
      </c>
      <c r="D17" s="18">
        <v>957.35</v>
      </c>
      <c r="E17" s="10">
        <v>3234</v>
      </c>
      <c r="F17" s="9" t="s">
        <v>29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957.35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12</v>
      </c>
      <c r="D19" s="18">
        <v>105.69</v>
      </c>
      <c r="E19" s="10">
        <v>3239</v>
      </c>
      <c r="F19" s="9" t="s">
        <v>32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105.69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12</v>
      </c>
      <c r="D21" s="18">
        <v>45.25</v>
      </c>
      <c r="E21" s="10">
        <v>3231</v>
      </c>
      <c r="F21" s="9" t="s">
        <v>21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45.25</v>
      </c>
      <c r="E22" s="23"/>
      <c r="F22" s="25"/>
      <c r="G22" s="26"/>
    </row>
    <row r="23" spans="1:7" x14ac:dyDescent="0.25">
      <c r="A23" s="9" t="s">
        <v>35</v>
      </c>
      <c r="B23" s="14" t="s">
        <v>36</v>
      </c>
      <c r="C23" s="10" t="s">
        <v>12</v>
      </c>
      <c r="D23" s="18">
        <v>162.5</v>
      </c>
      <c r="E23" s="10">
        <v>3239</v>
      </c>
      <c r="F23" s="9" t="s">
        <v>32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162.5</v>
      </c>
      <c r="E24" s="23"/>
      <c r="F24" s="25"/>
      <c r="G24" s="26"/>
    </row>
    <row r="25" spans="1:7" x14ac:dyDescent="0.25">
      <c r="A25" s="9" t="s">
        <v>37</v>
      </c>
      <c r="B25" s="14" t="s">
        <v>38</v>
      </c>
      <c r="C25" s="10" t="s">
        <v>12</v>
      </c>
      <c r="D25" s="18">
        <v>1781.9</v>
      </c>
      <c r="E25" s="10">
        <v>3222</v>
      </c>
      <c r="F25" s="9" t="s">
        <v>39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1781.9</v>
      </c>
      <c r="E26" s="23"/>
      <c r="F26" s="25"/>
      <c r="G26" s="26"/>
    </row>
    <row r="27" spans="1:7" x14ac:dyDescent="0.25">
      <c r="A27" s="9" t="s">
        <v>40</v>
      </c>
      <c r="B27" s="14" t="s">
        <v>41</v>
      </c>
      <c r="C27" s="10" t="s">
        <v>12</v>
      </c>
      <c r="D27" s="18">
        <v>574</v>
      </c>
      <c r="E27" s="10">
        <v>3227</v>
      </c>
      <c r="F27" s="9" t="s">
        <v>42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574</v>
      </c>
      <c r="E28" s="23"/>
      <c r="F28" s="25"/>
      <c r="G28" s="26"/>
    </row>
    <row r="29" spans="1:7" x14ac:dyDescent="0.25">
      <c r="A29" s="9" t="s">
        <v>43</v>
      </c>
      <c r="B29" s="14" t="s">
        <v>44</v>
      </c>
      <c r="C29" s="10" t="s">
        <v>12</v>
      </c>
      <c r="D29" s="18">
        <v>8846.48</v>
      </c>
      <c r="E29" s="10">
        <v>3222</v>
      </c>
      <c r="F29" s="9" t="s">
        <v>39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8846.48</v>
      </c>
      <c r="E30" s="23"/>
      <c r="F30" s="25"/>
      <c r="G30" s="26"/>
    </row>
    <row r="31" spans="1:7" x14ac:dyDescent="0.25">
      <c r="A31" s="9" t="s">
        <v>45</v>
      </c>
      <c r="B31" s="14" t="s">
        <v>46</v>
      </c>
      <c r="C31" s="10" t="s">
        <v>12</v>
      </c>
      <c r="D31" s="18">
        <v>36.5</v>
      </c>
      <c r="E31" s="10">
        <v>3213</v>
      </c>
      <c r="F31" s="9" t="s">
        <v>47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36.5</v>
      </c>
      <c r="E32" s="23"/>
      <c r="F32" s="25"/>
      <c r="G32" s="26"/>
    </row>
    <row r="33" spans="1:7" x14ac:dyDescent="0.25">
      <c r="A33" s="9" t="s">
        <v>48</v>
      </c>
      <c r="B33" s="14" t="s">
        <v>49</v>
      </c>
      <c r="C33" s="10" t="s">
        <v>12</v>
      </c>
      <c r="D33" s="18">
        <v>619.69000000000005</v>
      </c>
      <c r="E33" s="10">
        <v>3239</v>
      </c>
      <c r="F33" s="9" t="s">
        <v>32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619.69000000000005</v>
      </c>
      <c r="E34" s="23"/>
      <c r="F34" s="25"/>
      <c r="G34" s="26"/>
    </row>
    <row r="35" spans="1:7" x14ac:dyDescent="0.25">
      <c r="A35" s="9" t="s">
        <v>50</v>
      </c>
      <c r="B35" s="14" t="s">
        <v>51</v>
      </c>
      <c r="C35" s="10" t="s">
        <v>52</v>
      </c>
      <c r="D35" s="18">
        <v>60.99</v>
      </c>
      <c r="E35" s="10">
        <v>3224</v>
      </c>
      <c r="F35" s="9" t="s">
        <v>53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60.99</v>
      </c>
      <c r="E36" s="23"/>
      <c r="F36" s="25"/>
      <c r="G36" s="26"/>
    </row>
    <row r="37" spans="1:7" x14ac:dyDescent="0.25">
      <c r="A37" s="9" t="s">
        <v>54</v>
      </c>
      <c r="B37" s="14" t="s">
        <v>55</v>
      </c>
      <c r="C37" s="10" t="s">
        <v>12</v>
      </c>
      <c r="D37" s="18">
        <v>632.79999999999995</v>
      </c>
      <c r="E37" s="10">
        <v>3234</v>
      </c>
      <c r="F37" s="9" t="s">
        <v>29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632.79999999999995</v>
      </c>
      <c r="E38" s="23"/>
      <c r="F38" s="25"/>
      <c r="G38" s="26"/>
    </row>
    <row r="39" spans="1:7" x14ac:dyDescent="0.25">
      <c r="A39" s="9" t="s">
        <v>56</v>
      </c>
      <c r="B39" s="14" t="s">
        <v>57</v>
      </c>
      <c r="C39" s="10" t="s">
        <v>58</v>
      </c>
      <c r="D39" s="18">
        <v>284.38</v>
      </c>
      <c r="E39" s="10">
        <v>3238</v>
      </c>
      <c r="F39" s="9" t="s">
        <v>26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284.38</v>
      </c>
      <c r="E40" s="23"/>
      <c r="F40" s="25"/>
      <c r="G40" s="26"/>
    </row>
    <row r="41" spans="1:7" x14ac:dyDescent="0.25">
      <c r="A41" s="9" t="s">
        <v>59</v>
      </c>
      <c r="B41" s="14" t="s">
        <v>60</v>
      </c>
      <c r="C41" s="10" t="s">
        <v>12</v>
      </c>
      <c r="D41" s="18">
        <v>85.81</v>
      </c>
      <c r="E41" s="10">
        <v>3231</v>
      </c>
      <c r="F41" s="9" t="s">
        <v>21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85.81</v>
      </c>
      <c r="E42" s="23"/>
      <c r="F42" s="25"/>
      <c r="G42" s="26"/>
    </row>
    <row r="43" spans="1:7" x14ac:dyDescent="0.25">
      <c r="A43" s="9" t="s">
        <v>61</v>
      </c>
      <c r="B43" s="14" t="s">
        <v>62</v>
      </c>
      <c r="C43" s="10" t="s">
        <v>12</v>
      </c>
      <c r="D43" s="18">
        <v>338</v>
      </c>
      <c r="E43" s="10">
        <v>3225</v>
      </c>
      <c r="F43" s="9" t="s">
        <v>18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338</v>
      </c>
      <c r="E44" s="23"/>
      <c r="F44" s="25"/>
      <c r="G44" s="26"/>
    </row>
    <row r="45" spans="1:7" x14ac:dyDescent="0.25">
      <c r="A45" s="9" t="s">
        <v>63</v>
      </c>
      <c r="B45" s="14" t="s">
        <v>64</v>
      </c>
      <c r="C45" s="10" t="s">
        <v>12</v>
      </c>
      <c r="D45" s="18">
        <v>151.88</v>
      </c>
      <c r="E45" s="10">
        <v>3221</v>
      </c>
      <c r="F45" s="9" t="s">
        <v>65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151.88</v>
      </c>
      <c r="E46" s="23"/>
      <c r="F46" s="25"/>
      <c r="G46" s="26"/>
    </row>
    <row r="47" spans="1:7" x14ac:dyDescent="0.25">
      <c r="A47" s="9" t="s">
        <v>66</v>
      </c>
      <c r="B47" s="14" t="s">
        <v>67</v>
      </c>
      <c r="C47" s="10" t="s">
        <v>12</v>
      </c>
      <c r="D47" s="18">
        <v>2565.2399999999998</v>
      </c>
      <c r="E47" s="10">
        <v>3223</v>
      </c>
      <c r="F47" s="9" t="s">
        <v>68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2565.2399999999998</v>
      </c>
      <c r="E48" s="23"/>
      <c r="F48" s="25"/>
      <c r="G48" s="26"/>
    </row>
    <row r="49" spans="1:7" x14ac:dyDescent="0.25">
      <c r="A49" s="9" t="s">
        <v>69</v>
      </c>
      <c r="B49" s="14" t="s">
        <v>70</v>
      </c>
      <c r="C49" s="10" t="s">
        <v>12</v>
      </c>
      <c r="D49" s="18">
        <v>209.25</v>
      </c>
      <c r="E49" s="10">
        <v>3222</v>
      </c>
      <c r="F49" s="9" t="s">
        <v>39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209.25</v>
      </c>
      <c r="E50" s="23"/>
      <c r="F50" s="25"/>
      <c r="G50" s="26"/>
    </row>
    <row r="51" spans="1:7" x14ac:dyDescent="0.25">
      <c r="A51" s="9" t="s">
        <v>71</v>
      </c>
      <c r="B51" s="14" t="s">
        <v>72</v>
      </c>
      <c r="C51" s="10" t="s">
        <v>12</v>
      </c>
      <c r="D51" s="18">
        <v>0.11</v>
      </c>
      <c r="E51" s="10">
        <v>3234</v>
      </c>
      <c r="F51" s="9" t="s">
        <v>29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0.11</v>
      </c>
      <c r="E52" s="23"/>
      <c r="F52" s="25"/>
      <c r="G52" s="26"/>
    </row>
    <row r="53" spans="1:7" x14ac:dyDescent="0.25">
      <c r="A53" s="9" t="s">
        <v>73</v>
      </c>
      <c r="B53" s="14" t="s">
        <v>74</v>
      </c>
      <c r="C53" s="10" t="s">
        <v>12</v>
      </c>
      <c r="D53" s="18">
        <v>275.62</v>
      </c>
      <c r="E53" s="10">
        <v>3221</v>
      </c>
      <c r="F53" s="9" t="s">
        <v>65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275.62</v>
      </c>
      <c r="E54" s="23"/>
      <c r="F54" s="25"/>
      <c r="G54" s="26"/>
    </row>
    <row r="55" spans="1:7" x14ac:dyDescent="0.25">
      <c r="A55" s="9" t="s">
        <v>75</v>
      </c>
      <c r="B55" s="14" t="s">
        <v>76</v>
      </c>
      <c r="C55" s="10" t="s">
        <v>12</v>
      </c>
      <c r="D55" s="18">
        <v>462.25</v>
      </c>
      <c r="E55" s="10">
        <v>3299</v>
      </c>
      <c r="F55" s="9" t="s">
        <v>13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462.25</v>
      </c>
      <c r="E56" s="23"/>
      <c r="F56" s="25"/>
      <c r="G56" s="26"/>
    </row>
    <row r="57" spans="1:7" x14ac:dyDescent="0.25">
      <c r="A57" s="9" t="s">
        <v>77</v>
      </c>
      <c r="B57" s="14" t="s">
        <v>78</v>
      </c>
      <c r="C57" s="10" t="s">
        <v>79</v>
      </c>
      <c r="D57" s="18">
        <v>79.03</v>
      </c>
      <c r="E57" s="10">
        <v>3221</v>
      </c>
      <c r="F57" s="9" t="s">
        <v>65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79.03</v>
      </c>
      <c r="E58" s="23"/>
      <c r="F58" s="25"/>
      <c r="G58" s="26"/>
    </row>
    <row r="59" spans="1:7" x14ac:dyDescent="0.25">
      <c r="A59" s="9" t="s">
        <v>80</v>
      </c>
      <c r="B59" s="14" t="s">
        <v>81</v>
      </c>
      <c r="C59" s="10" t="s">
        <v>12</v>
      </c>
      <c r="D59" s="18">
        <v>1614.33</v>
      </c>
      <c r="E59" s="10">
        <v>3222</v>
      </c>
      <c r="F59" s="9" t="s">
        <v>39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1614.33</v>
      </c>
      <c r="E60" s="23"/>
      <c r="F60" s="25"/>
      <c r="G60" s="26"/>
    </row>
    <row r="61" spans="1:7" x14ac:dyDescent="0.25">
      <c r="A61" s="9" t="s">
        <v>82</v>
      </c>
      <c r="B61" s="14" t="s">
        <v>83</v>
      </c>
      <c r="C61" s="10" t="s">
        <v>84</v>
      </c>
      <c r="D61" s="18">
        <v>500</v>
      </c>
      <c r="E61" s="10">
        <v>3299</v>
      </c>
      <c r="F61" s="9" t="s">
        <v>13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500</v>
      </c>
      <c r="E62" s="23"/>
      <c r="F62" s="25"/>
      <c r="G62" s="26"/>
    </row>
    <row r="63" spans="1:7" x14ac:dyDescent="0.25">
      <c r="A63" s="9" t="s">
        <v>85</v>
      </c>
      <c r="B63" s="14" t="s">
        <v>86</v>
      </c>
      <c r="C63" s="10" t="s">
        <v>12</v>
      </c>
      <c r="D63" s="18">
        <v>634.5</v>
      </c>
      <c r="E63" s="10">
        <v>3222</v>
      </c>
      <c r="F63" s="9" t="s">
        <v>39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634.5</v>
      </c>
      <c r="E64" s="23"/>
      <c r="F64" s="25"/>
      <c r="G64" s="26"/>
    </row>
    <row r="65" spans="1:7" x14ac:dyDescent="0.25">
      <c r="A65" s="9" t="s">
        <v>87</v>
      </c>
      <c r="B65" s="14" t="s">
        <v>88</v>
      </c>
      <c r="C65" s="10" t="s">
        <v>12</v>
      </c>
      <c r="D65" s="18">
        <v>2875</v>
      </c>
      <c r="E65" s="10">
        <v>3232</v>
      </c>
      <c r="F65" s="9" t="s">
        <v>89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2875</v>
      </c>
      <c r="E66" s="23"/>
      <c r="F66" s="25"/>
      <c r="G66" s="26"/>
    </row>
    <row r="67" spans="1:7" x14ac:dyDescent="0.25">
      <c r="A67" s="9" t="s">
        <v>90</v>
      </c>
      <c r="B67" s="14" t="s">
        <v>91</v>
      </c>
      <c r="C67" s="10" t="s">
        <v>92</v>
      </c>
      <c r="D67" s="18">
        <v>5594.61</v>
      </c>
      <c r="E67" s="10">
        <v>3222</v>
      </c>
      <c r="F67" s="9" t="s">
        <v>39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5594.61</v>
      </c>
      <c r="E68" s="23"/>
      <c r="F68" s="25"/>
      <c r="G68" s="26"/>
    </row>
    <row r="69" spans="1:7" x14ac:dyDescent="0.25">
      <c r="A69" s="9" t="s">
        <v>93</v>
      </c>
      <c r="B69" s="14" t="s">
        <v>94</v>
      </c>
      <c r="C69" s="10" t="s">
        <v>12</v>
      </c>
      <c r="D69" s="18">
        <v>42.19</v>
      </c>
      <c r="E69" s="10">
        <v>3221</v>
      </c>
      <c r="F69" s="9" t="s">
        <v>65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42.19</v>
      </c>
      <c r="E70" s="23"/>
      <c r="F70" s="25"/>
      <c r="G70" s="26"/>
    </row>
    <row r="71" spans="1:7" x14ac:dyDescent="0.25">
      <c r="A71" s="9" t="s">
        <v>95</v>
      </c>
      <c r="B71" s="14" t="s">
        <v>96</v>
      </c>
      <c r="C71" s="10" t="s">
        <v>12</v>
      </c>
      <c r="D71" s="18">
        <v>419</v>
      </c>
      <c r="E71" s="10">
        <v>3294</v>
      </c>
      <c r="F71" s="9" t="s">
        <v>97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419</v>
      </c>
      <c r="E72" s="23"/>
      <c r="F72" s="25"/>
      <c r="G72" s="26"/>
    </row>
    <row r="73" spans="1:7" x14ac:dyDescent="0.25">
      <c r="A73" s="9" t="s">
        <v>98</v>
      </c>
      <c r="B73" s="14" t="s">
        <v>99</v>
      </c>
      <c r="C73" s="10" t="s">
        <v>79</v>
      </c>
      <c r="D73" s="18">
        <v>626.15</v>
      </c>
      <c r="E73" s="10">
        <v>3224</v>
      </c>
      <c r="F73" s="9" t="s">
        <v>53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626.15</v>
      </c>
      <c r="E74" s="23"/>
      <c r="F74" s="25"/>
      <c r="G74" s="26"/>
    </row>
    <row r="75" spans="1:7" x14ac:dyDescent="0.25">
      <c r="A75" s="9" t="s">
        <v>100</v>
      </c>
      <c r="B75" s="14" t="s">
        <v>101</v>
      </c>
      <c r="C75" s="10" t="s">
        <v>12</v>
      </c>
      <c r="D75" s="18">
        <v>109.5</v>
      </c>
      <c r="E75" s="10">
        <v>3299</v>
      </c>
      <c r="F75" s="9" t="s">
        <v>13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109.5</v>
      </c>
      <c r="E76" s="23"/>
      <c r="F76" s="25"/>
      <c r="G76" s="26"/>
    </row>
    <row r="77" spans="1:7" x14ac:dyDescent="0.25">
      <c r="A77" s="9" t="s">
        <v>102</v>
      </c>
      <c r="B77" s="14" t="s">
        <v>103</v>
      </c>
      <c r="C77" s="10" t="s">
        <v>79</v>
      </c>
      <c r="D77" s="18">
        <v>90.7</v>
      </c>
      <c r="E77" s="10">
        <v>3299</v>
      </c>
      <c r="F77" s="9" t="s">
        <v>13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90.7</v>
      </c>
      <c r="E78" s="23"/>
      <c r="F78" s="25"/>
      <c r="G78" s="26"/>
    </row>
    <row r="79" spans="1:7" x14ac:dyDescent="0.25">
      <c r="A79" s="9" t="s">
        <v>104</v>
      </c>
      <c r="B79" s="14" t="s">
        <v>105</v>
      </c>
      <c r="C79" s="10" t="s">
        <v>12</v>
      </c>
      <c r="D79" s="18">
        <v>21.9</v>
      </c>
      <c r="E79" s="10">
        <v>3236</v>
      </c>
      <c r="F79" s="9" t="s">
        <v>106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21.9</v>
      </c>
      <c r="E80" s="23"/>
      <c r="F80" s="25"/>
      <c r="G80" s="26"/>
    </row>
    <row r="81" spans="1:7" x14ac:dyDescent="0.25">
      <c r="A81" s="9" t="s">
        <v>107</v>
      </c>
      <c r="B81" s="14" t="s">
        <v>108</v>
      </c>
      <c r="C81" s="10" t="s">
        <v>12</v>
      </c>
      <c r="D81" s="18">
        <v>148</v>
      </c>
      <c r="E81" s="10">
        <v>3239</v>
      </c>
      <c r="F81" s="9" t="s">
        <v>32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148</v>
      </c>
      <c r="E82" s="23"/>
      <c r="F82" s="25"/>
      <c r="G82" s="26"/>
    </row>
    <row r="83" spans="1:7" x14ac:dyDescent="0.25">
      <c r="A83" s="9" t="s">
        <v>109</v>
      </c>
      <c r="B83" s="14" t="s">
        <v>110</v>
      </c>
      <c r="C83" s="10" t="s">
        <v>12</v>
      </c>
      <c r="D83" s="18">
        <v>19.760000000000002</v>
      </c>
      <c r="E83" s="10">
        <v>3223</v>
      </c>
      <c r="F83" s="9" t="s">
        <v>68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19.760000000000002</v>
      </c>
      <c r="E84" s="23"/>
      <c r="F84" s="25"/>
      <c r="G84" s="26"/>
    </row>
    <row r="85" spans="1:7" x14ac:dyDescent="0.25">
      <c r="A85" s="9" t="s">
        <v>111</v>
      </c>
      <c r="B85" s="14" t="s">
        <v>112</v>
      </c>
      <c r="C85" s="10" t="s">
        <v>113</v>
      </c>
      <c r="D85" s="18">
        <v>480</v>
      </c>
      <c r="E85" s="10">
        <v>3225</v>
      </c>
      <c r="F85" s="9" t="s">
        <v>18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480</v>
      </c>
      <c r="E86" s="23"/>
      <c r="F86" s="25"/>
      <c r="G86" s="26"/>
    </row>
    <row r="87" spans="1:7" x14ac:dyDescent="0.25">
      <c r="A87" s="9" t="s">
        <v>114</v>
      </c>
      <c r="B87" s="14" t="s">
        <v>115</v>
      </c>
      <c r="C87" s="10" t="s">
        <v>12</v>
      </c>
      <c r="D87" s="18">
        <v>95</v>
      </c>
      <c r="E87" s="10">
        <v>3237</v>
      </c>
      <c r="F87" s="9" t="s">
        <v>116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95</v>
      </c>
      <c r="E88" s="23"/>
      <c r="F88" s="25"/>
      <c r="G88" s="26"/>
    </row>
    <row r="89" spans="1:7" x14ac:dyDescent="0.25">
      <c r="A89" s="9" t="s">
        <v>117</v>
      </c>
      <c r="B89" s="14" t="s">
        <v>118</v>
      </c>
      <c r="C89" s="10" t="s">
        <v>119</v>
      </c>
      <c r="D89" s="18">
        <v>1545.66</v>
      </c>
      <c r="E89" s="10">
        <v>3222</v>
      </c>
      <c r="F89" s="9" t="s">
        <v>39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1545.66</v>
      </c>
      <c r="E90" s="23"/>
      <c r="F90" s="25"/>
      <c r="G90" s="26"/>
    </row>
    <row r="91" spans="1:7" x14ac:dyDescent="0.25">
      <c r="A91" s="9" t="s">
        <v>120</v>
      </c>
      <c r="B91" s="14" t="s">
        <v>121</v>
      </c>
      <c r="C91" s="10" t="s">
        <v>122</v>
      </c>
      <c r="D91" s="18">
        <v>554.49</v>
      </c>
      <c r="E91" s="10">
        <v>3222</v>
      </c>
      <c r="F91" s="9" t="s">
        <v>39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554.49</v>
      </c>
      <c r="E92" s="23"/>
      <c r="F92" s="25"/>
      <c r="G92" s="26"/>
    </row>
    <row r="93" spans="1:7" x14ac:dyDescent="0.25">
      <c r="A93" s="9" t="s">
        <v>123</v>
      </c>
      <c r="B93" s="14" t="s">
        <v>124</v>
      </c>
      <c r="C93" s="10" t="s">
        <v>12</v>
      </c>
      <c r="D93" s="18">
        <v>494.88</v>
      </c>
      <c r="E93" s="10">
        <v>3221</v>
      </c>
      <c r="F93" s="9" t="s">
        <v>65</v>
      </c>
      <c r="G93" s="27" t="s">
        <v>14</v>
      </c>
    </row>
    <row r="94" spans="1:7" x14ac:dyDescent="0.25">
      <c r="A94" s="9"/>
      <c r="B94" s="14"/>
      <c r="C94" s="10"/>
      <c r="D94" s="18">
        <v>1139.58</v>
      </c>
      <c r="E94" s="10">
        <v>3222</v>
      </c>
      <c r="F94" s="9" t="s">
        <v>39</v>
      </c>
      <c r="G94" s="28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SUM(D93:D94)</f>
        <v>1634.46</v>
      </c>
      <c r="E95" s="23"/>
      <c r="F95" s="25"/>
      <c r="G95" s="26"/>
    </row>
    <row r="96" spans="1:7" x14ac:dyDescent="0.25">
      <c r="A96" s="9" t="s">
        <v>125</v>
      </c>
      <c r="B96" s="14" t="s">
        <v>126</v>
      </c>
      <c r="C96" s="10" t="s">
        <v>92</v>
      </c>
      <c r="D96" s="18">
        <v>41.34</v>
      </c>
      <c r="E96" s="10">
        <v>3239</v>
      </c>
      <c r="F96" s="9" t="s">
        <v>32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41.34</v>
      </c>
      <c r="E97" s="23"/>
      <c r="F97" s="25"/>
      <c r="G97" s="26"/>
    </row>
    <row r="98" spans="1:7" x14ac:dyDescent="0.25">
      <c r="A98" s="9" t="s">
        <v>127</v>
      </c>
      <c r="B98" s="14" t="s">
        <v>128</v>
      </c>
      <c r="C98" s="10" t="s">
        <v>12</v>
      </c>
      <c r="D98" s="18">
        <v>127.66</v>
      </c>
      <c r="E98" s="10">
        <v>3722</v>
      </c>
      <c r="F98" s="9" t="s">
        <v>42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127.66</v>
      </c>
      <c r="E99" s="23"/>
      <c r="F99" s="25"/>
      <c r="G99" s="26"/>
    </row>
    <row r="100" spans="1:7" x14ac:dyDescent="0.25">
      <c r="A100" s="9" t="s">
        <v>129</v>
      </c>
      <c r="B100" s="14" t="s">
        <v>130</v>
      </c>
      <c r="C100" s="10" t="s">
        <v>12</v>
      </c>
      <c r="D100" s="18">
        <v>110</v>
      </c>
      <c r="E100" s="10">
        <v>3239</v>
      </c>
      <c r="F100" s="9" t="s">
        <v>32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110</v>
      </c>
      <c r="E101" s="23"/>
      <c r="F101" s="25"/>
      <c r="G101" s="26"/>
    </row>
    <row r="102" spans="1:7" x14ac:dyDescent="0.25">
      <c r="A102" s="9" t="s">
        <v>131</v>
      </c>
      <c r="B102" s="14" t="s">
        <v>132</v>
      </c>
      <c r="C102" s="10" t="s">
        <v>12</v>
      </c>
      <c r="D102" s="18">
        <v>80</v>
      </c>
      <c r="E102" s="10">
        <v>3238</v>
      </c>
      <c r="F102" s="9" t="s">
        <v>26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80</v>
      </c>
      <c r="E103" s="23"/>
      <c r="F103" s="25"/>
      <c r="G103" s="26"/>
    </row>
    <row r="104" spans="1:7" x14ac:dyDescent="0.25">
      <c r="A104" s="9" t="s">
        <v>133</v>
      </c>
      <c r="B104" s="14" t="s">
        <v>134</v>
      </c>
      <c r="C104" s="10" t="s">
        <v>12</v>
      </c>
      <c r="D104" s="18">
        <v>943.53</v>
      </c>
      <c r="E104" s="10">
        <v>3222</v>
      </c>
      <c r="F104" s="9" t="s">
        <v>39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943.53</v>
      </c>
      <c r="E105" s="23"/>
      <c r="F105" s="25"/>
      <c r="G105" s="26"/>
    </row>
    <row r="106" spans="1:7" x14ac:dyDescent="0.25">
      <c r="A106" s="9" t="s">
        <v>135</v>
      </c>
      <c r="B106" s="14" t="s">
        <v>136</v>
      </c>
      <c r="C106" s="10" t="s">
        <v>12</v>
      </c>
      <c r="D106" s="18">
        <v>39.299999999999997</v>
      </c>
      <c r="E106" s="10">
        <v>3221</v>
      </c>
      <c r="F106" s="9" t="s">
        <v>65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39.299999999999997</v>
      </c>
      <c r="E107" s="23"/>
      <c r="F107" s="25"/>
      <c r="G107" s="26"/>
    </row>
    <row r="108" spans="1:7" x14ac:dyDescent="0.25">
      <c r="A108" s="9" t="s">
        <v>137</v>
      </c>
      <c r="B108" s="14" t="s">
        <v>138</v>
      </c>
      <c r="C108" s="10" t="s">
        <v>139</v>
      </c>
      <c r="D108" s="18">
        <v>1053</v>
      </c>
      <c r="E108" s="10">
        <v>3221</v>
      </c>
      <c r="F108" s="9" t="s">
        <v>65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1053</v>
      </c>
      <c r="E109" s="23"/>
      <c r="F109" s="25"/>
      <c r="G109" s="26"/>
    </row>
    <row r="110" spans="1:7" ht="15.75" thickBot="1" x14ac:dyDescent="0.3">
      <c r="A110" s="9"/>
      <c r="B110" s="14"/>
      <c r="C110" s="10"/>
      <c r="D110" s="18">
        <v>141236.6</v>
      </c>
      <c r="E110" s="10">
        <v>3111</v>
      </c>
      <c r="F110" s="9" t="s">
        <v>140</v>
      </c>
      <c r="G110" s="27" t="s">
        <v>144</v>
      </c>
    </row>
    <row r="111" spans="1:7" ht="15.75" thickBot="1" x14ac:dyDescent="0.3">
      <c r="A111" s="9"/>
      <c r="B111" s="14"/>
      <c r="C111" s="10"/>
      <c r="D111" s="18">
        <v>10884.31</v>
      </c>
      <c r="E111" s="10">
        <v>3113</v>
      </c>
      <c r="F111" s="9" t="s">
        <v>145</v>
      </c>
      <c r="G111" s="27" t="s">
        <v>144</v>
      </c>
    </row>
    <row r="112" spans="1:7" ht="15.75" thickBot="1" x14ac:dyDescent="0.3">
      <c r="A112" s="9"/>
      <c r="B112" s="14"/>
      <c r="C112" s="10"/>
      <c r="D112" s="18">
        <v>400.71</v>
      </c>
      <c r="E112" s="10">
        <v>3114</v>
      </c>
      <c r="F112" s="9" t="s">
        <v>146</v>
      </c>
      <c r="G112" s="27" t="s">
        <v>144</v>
      </c>
    </row>
    <row r="113" spans="1:7" ht="15.75" thickBot="1" x14ac:dyDescent="0.3">
      <c r="A113" s="9"/>
      <c r="B113" s="14"/>
      <c r="C113" s="10"/>
      <c r="D113" s="18">
        <v>25482</v>
      </c>
      <c r="E113" s="10">
        <v>3132</v>
      </c>
      <c r="F113" s="9" t="s">
        <v>147</v>
      </c>
      <c r="G113" s="27" t="s">
        <v>144</v>
      </c>
    </row>
    <row r="114" spans="1:7" ht="15.75" thickBot="1" x14ac:dyDescent="0.3">
      <c r="A114" s="9"/>
      <c r="B114" s="14"/>
      <c r="C114" s="10"/>
      <c r="D114" s="18">
        <v>2403.42</v>
      </c>
      <c r="E114" s="10">
        <v>3212</v>
      </c>
      <c r="F114" s="9" t="s">
        <v>148</v>
      </c>
      <c r="G114" s="27" t="s">
        <v>144</v>
      </c>
    </row>
    <row r="115" spans="1:7" ht="15.75" thickBot="1" x14ac:dyDescent="0.3">
      <c r="A115" s="9"/>
      <c r="B115" s="14"/>
      <c r="C115" s="10"/>
      <c r="D115" s="18">
        <v>642.85</v>
      </c>
      <c r="E115" s="10">
        <v>3121</v>
      </c>
      <c r="F115" s="9" t="s">
        <v>141</v>
      </c>
      <c r="G115" s="27" t="s">
        <v>144</v>
      </c>
    </row>
    <row r="116" spans="1:7" x14ac:dyDescent="0.25">
      <c r="A116" s="9"/>
      <c r="B116" s="14"/>
      <c r="C116" s="10"/>
      <c r="D116" s="18">
        <v>7200</v>
      </c>
      <c r="E116" s="10">
        <v>3121</v>
      </c>
      <c r="F116" s="9" t="s">
        <v>141</v>
      </c>
      <c r="G116" s="27" t="s">
        <v>144</v>
      </c>
    </row>
    <row r="117" spans="1:7" x14ac:dyDescent="0.25">
      <c r="A117" s="9"/>
      <c r="B117" s="14"/>
      <c r="C117" s="10"/>
      <c r="D117" s="18">
        <v>19802.54</v>
      </c>
      <c r="E117" s="10">
        <v>3111</v>
      </c>
      <c r="F117" s="9" t="s">
        <v>149</v>
      </c>
      <c r="G117" s="28" t="s">
        <v>14</v>
      </c>
    </row>
    <row r="118" spans="1:7" x14ac:dyDescent="0.25">
      <c r="A118" s="9"/>
      <c r="B118" s="14"/>
      <c r="C118" s="10"/>
      <c r="D118" s="18">
        <v>3267.43</v>
      </c>
      <c r="E118" s="10">
        <v>3132</v>
      </c>
      <c r="F118" s="9" t="s">
        <v>150</v>
      </c>
      <c r="G118" s="28" t="s">
        <v>14</v>
      </c>
    </row>
    <row r="119" spans="1:7" x14ac:dyDescent="0.25">
      <c r="A119" s="9"/>
      <c r="B119" s="14"/>
      <c r="C119" s="10"/>
      <c r="D119" s="18">
        <v>463.4</v>
      </c>
      <c r="E119" s="10">
        <v>3212</v>
      </c>
      <c r="F119" s="9" t="s">
        <v>151</v>
      </c>
      <c r="G119" s="28" t="s">
        <v>14</v>
      </c>
    </row>
    <row r="120" spans="1:7" x14ac:dyDescent="0.25">
      <c r="A120" s="9"/>
      <c r="B120" s="14"/>
      <c r="C120" s="10"/>
      <c r="D120" s="18">
        <v>900</v>
      </c>
      <c r="E120" s="10">
        <v>3121</v>
      </c>
      <c r="F120" s="9" t="s">
        <v>152</v>
      </c>
      <c r="G120" s="28" t="s">
        <v>14</v>
      </c>
    </row>
    <row r="121" spans="1:7" x14ac:dyDescent="0.25">
      <c r="A121" s="9"/>
      <c r="B121" s="14"/>
      <c r="C121" s="10"/>
      <c r="D121" s="18">
        <v>26474.22</v>
      </c>
      <c r="E121" s="10">
        <v>3111</v>
      </c>
      <c r="F121" s="9" t="s">
        <v>153</v>
      </c>
      <c r="G121" s="28" t="s">
        <v>14</v>
      </c>
    </row>
    <row r="122" spans="1:7" x14ac:dyDescent="0.25">
      <c r="A122" s="9"/>
      <c r="B122" s="14"/>
      <c r="C122" s="10"/>
      <c r="D122" s="18">
        <v>4368.25</v>
      </c>
      <c r="E122" s="10">
        <v>3132</v>
      </c>
      <c r="F122" s="9" t="s">
        <v>154</v>
      </c>
      <c r="G122" s="28" t="s">
        <v>14</v>
      </c>
    </row>
    <row r="123" spans="1:7" x14ac:dyDescent="0.25">
      <c r="A123" s="9"/>
      <c r="B123" s="14"/>
      <c r="C123" s="10"/>
      <c r="D123" s="18">
        <v>614.1</v>
      </c>
      <c r="E123" s="10">
        <v>3212</v>
      </c>
      <c r="F123" s="9" t="s">
        <v>155</v>
      </c>
      <c r="G123" s="28" t="s">
        <v>14</v>
      </c>
    </row>
    <row r="124" spans="1:7" x14ac:dyDescent="0.25">
      <c r="A124" s="9"/>
      <c r="B124" s="14"/>
      <c r="C124" s="10"/>
      <c r="D124" s="18">
        <v>2400</v>
      </c>
      <c r="E124" s="10">
        <v>3121</v>
      </c>
      <c r="F124" s="9" t="s">
        <v>156</v>
      </c>
      <c r="G124" s="28" t="s">
        <v>14</v>
      </c>
    </row>
    <row r="125" spans="1:7" x14ac:dyDescent="0.25">
      <c r="A125" s="9"/>
      <c r="B125" s="14"/>
      <c r="C125" s="10"/>
      <c r="D125" s="18">
        <v>129.22</v>
      </c>
      <c r="E125" s="10">
        <v>3111</v>
      </c>
      <c r="F125" s="9" t="s">
        <v>157</v>
      </c>
      <c r="G125" s="28" t="s">
        <v>14</v>
      </c>
    </row>
    <row r="126" spans="1:7" x14ac:dyDescent="0.25">
      <c r="A126" s="9"/>
      <c r="B126" s="14"/>
      <c r="C126" s="10"/>
      <c r="D126" s="18">
        <v>21.32</v>
      </c>
      <c r="E126" s="10">
        <v>3132</v>
      </c>
      <c r="F126" s="9" t="s">
        <v>159</v>
      </c>
      <c r="G126" s="28" t="s">
        <v>14</v>
      </c>
    </row>
    <row r="127" spans="1:7" x14ac:dyDescent="0.25">
      <c r="A127" s="9"/>
      <c r="B127" s="14"/>
      <c r="C127" s="10"/>
      <c r="D127" s="18">
        <v>165.24</v>
      </c>
      <c r="E127" s="10">
        <v>3237</v>
      </c>
      <c r="F127" s="9" t="s">
        <v>116</v>
      </c>
      <c r="G127" s="28" t="s">
        <v>14</v>
      </c>
    </row>
    <row r="128" spans="1:7" x14ac:dyDescent="0.25">
      <c r="A128" s="9"/>
      <c r="B128" s="14"/>
      <c r="C128" s="10"/>
      <c r="D128" s="18">
        <v>832.44</v>
      </c>
      <c r="E128" s="10">
        <v>3291</v>
      </c>
      <c r="F128" s="9" t="s">
        <v>142</v>
      </c>
      <c r="G128" s="28" t="s">
        <v>14</v>
      </c>
    </row>
    <row r="129" spans="1:7" x14ac:dyDescent="0.25">
      <c r="A129" s="9"/>
      <c r="B129" s="14"/>
      <c r="C129" s="10"/>
      <c r="D129" s="18">
        <v>1352.73</v>
      </c>
      <c r="E129" s="10">
        <v>3721</v>
      </c>
      <c r="F129" s="9" t="s">
        <v>158</v>
      </c>
      <c r="G129" s="28" t="s">
        <v>14</v>
      </c>
    </row>
    <row r="130" spans="1:7" ht="21" customHeight="1" thickBot="1" x14ac:dyDescent="0.3">
      <c r="A130" s="21" t="s">
        <v>15</v>
      </c>
      <c r="B130" s="22"/>
      <c r="C130" s="23"/>
      <c r="D130" s="24">
        <f>SUM(D110:D129)</f>
        <v>249040.78000000003</v>
      </c>
      <c r="E130" s="23"/>
      <c r="F130" s="25"/>
      <c r="G130" s="26"/>
    </row>
    <row r="131" spans="1:7" ht="15.75" thickBot="1" x14ac:dyDescent="0.3">
      <c r="A131" s="29" t="s">
        <v>143</v>
      </c>
      <c r="B131" s="30"/>
      <c r="C131" s="31"/>
      <c r="D131" s="32">
        <f>SUM(D8,D10,D12,D14,D16,D18,D20,D22,D24,D26,D28,D30,D32,D34,D36,D38,D40,D42,D44,D46,D48,D50,D52,D54,D56,D58,D60,D62,D64,D66,D68,D70,D72,D74,D76,D78,D80,D82,D84,D86,D88,D90,D92,D95,D97,D99,D101,D103,D105,D107,D109,D130)</f>
        <v>288523.55000000005</v>
      </c>
      <c r="E131" s="31"/>
      <c r="F131" s="33"/>
      <c r="G131" s="34"/>
    </row>
    <row r="132" spans="1:7" x14ac:dyDescent="0.25">
      <c r="A132" s="9"/>
      <c r="B132" s="14"/>
      <c r="C132" s="10"/>
      <c r="D132" s="18"/>
      <c r="E132" s="10"/>
      <c r="F132" s="9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Maristela</cp:lastModifiedBy>
  <dcterms:created xsi:type="dcterms:W3CDTF">2024-03-05T11:42:46Z</dcterms:created>
  <dcterms:modified xsi:type="dcterms:W3CDTF">2026-05-22T12:12:31Z</dcterms:modified>
</cp:coreProperties>
</file>