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ristina\OneDrive - CARNET\Desktop\ivana\travanj\"/>
    </mc:Choice>
  </mc:AlternateContent>
  <xr:revisionPtr revIDLastSave="0" documentId="8_{992D9C80-789F-4290-8CE0-2164523820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" l="1"/>
  <c r="D109" i="1" l="1"/>
  <c r="D107" i="1"/>
  <c r="D105" i="1"/>
  <c r="D103" i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6" i="1" l="1"/>
</calcChain>
</file>

<file path=xl/sharedStrings.xml><?xml version="1.0" encoding="utf-8"?>
<sst xmlns="http://schemas.openxmlformats.org/spreadsheetml/2006/main" count="347" uniqueCount="157">
  <si>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</si>
  <si>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</si>
  <si>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</si>
  <si>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</si>
  <si>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</si>
  <si>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</si>
  <si>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</si>
  <si>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</si>
  <si>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I. OŠ DUGAVE_x000D_
ŠKOLSKI PRILAZ 7_x000D_
Zagreb_x000D_
Tel: 6625-151   Fax: 6625-151_x000D_
OIB: 30730085385_x000D_
Mail: osdugave@gmail.com_x000D_
IBAN: HR8023900011100021887</t>
  </si>
  <si>
    <t>Isplata Sredstava Za Razdoblje: 01.03.2026 Do 31.03.2026</t>
  </si>
  <si>
    <t>SB COMERCE d.o.o.</t>
  </si>
  <si>
    <t>99626319363</t>
  </si>
  <si>
    <t>ZAGREB</t>
  </si>
  <si>
    <t>UREDSKA OPREMA I NAMJEŠTAJ</t>
  </si>
  <si>
    <t>I. OŠ DUGAVE</t>
  </si>
  <si>
    <t>Ukupno:</t>
  </si>
  <si>
    <t>PROFIL KLETT d.o.o.</t>
  </si>
  <si>
    <t>95803232921</t>
  </si>
  <si>
    <t>Nema Konta Na Odabranoj Razini</t>
  </si>
  <si>
    <t>HRVATSKA POŠTANSKA BANKA D.D.</t>
  </si>
  <si>
    <t>87939104217</t>
  </si>
  <si>
    <t>BANKARSKE USLUGE I USLUGE PLATNOG PROMETA</t>
  </si>
  <si>
    <t>HP-HRVATSKA POŠTA D.D.</t>
  </si>
  <si>
    <t>87311810356</t>
  </si>
  <si>
    <t>USLUGE TELEFONA, POŠTE I PRIJEVOZA</t>
  </si>
  <si>
    <t>Financijska agencija</t>
  </si>
  <si>
    <t>85821130368</t>
  </si>
  <si>
    <t>RAČUNALNE USLUGE</t>
  </si>
  <si>
    <t>ZAGREBAČKI HOLDING-ČISTOĆA</t>
  </si>
  <si>
    <t>85584865987</t>
  </si>
  <si>
    <t>KOMUNALNE USLUGE</t>
  </si>
  <si>
    <t>FIV D.O.O.</t>
  </si>
  <si>
    <t>84708418899</t>
  </si>
  <si>
    <t>OSTALE USLUGE</t>
  </si>
  <si>
    <t>VODOOPSKRBA I ODVODNJA</t>
  </si>
  <si>
    <t>83416546499</t>
  </si>
  <si>
    <t>HT-HRV. TELEKOM. D.D</t>
  </si>
  <si>
    <t>81793146560</t>
  </si>
  <si>
    <t>KONTROL BIRO</t>
  </si>
  <si>
    <t>80916616067</t>
  </si>
  <si>
    <t>AGRODALM</t>
  </si>
  <si>
    <t>80649374262</t>
  </si>
  <si>
    <t>MATERIJAL I SIROVINE</t>
  </si>
  <si>
    <t>SCIENTARIO</t>
  </si>
  <si>
    <t>78422507884</t>
  </si>
  <si>
    <t>OSTALI NESPOMENUTI RASHODI POSLOVANJA</t>
  </si>
  <si>
    <t>Zagrebačke pekarne KLARA d.d.</t>
  </si>
  <si>
    <t>76842508189</t>
  </si>
  <si>
    <t>REG.ZNANST.CENTAR U STEM PODRUČJU LORI</t>
  </si>
  <si>
    <t>75666080315</t>
  </si>
  <si>
    <t>LUDBREG</t>
  </si>
  <si>
    <t>IBS TECH D.O.O.</t>
  </si>
  <si>
    <t>75037095052</t>
  </si>
  <si>
    <t>SREĆKO TOURS D.O.O.</t>
  </si>
  <si>
    <t>74454217661</t>
  </si>
  <si>
    <t>VRBOVEC</t>
  </si>
  <si>
    <t>OPTIMUS LAB d.o.o.</t>
  </si>
  <si>
    <t>71981294715</t>
  </si>
  <si>
    <t>ČAKOVEC</t>
  </si>
  <si>
    <t>BAUHAUS-ZAGREB</t>
  </si>
  <si>
    <t>71642207963</t>
  </si>
  <si>
    <t>UREDSKI MATERIJAL I OSTALI MATERIJALNI RASHODI</t>
  </si>
  <si>
    <t>MATERIJAL I DIJELOVI ZA TEKUĆE I INVESTICIJSKO ODRŽAVANJE</t>
  </si>
  <si>
    <t>TELEMACH HRVATSKA</t>
  </si>
  <si>
    <t>70133616033</t>
  </si>
  <si>
    <t>HEP OPSKRBA  D.O.O. ZAGREB</t>
  </si>
  <si>
    <t>63073332379</t>
  </si>
  <si>
    <t>ENERGIJA</t>
  </si>
  <si>
    <t>BAČELIĆ D.O.O.</t>
  </si>
  <si>
    <t>62969535840</t>
  </si>
  <si>
    <t>GRAD ZAGREB GRAD. URED ZA UREĐENJE, IZGR.GRAD.,KOMUNALNE POSLOVE I PROMET</t>
  </si>
  <si>
    <t>61817894937</t>
  </si>
  <si>
    <t>Tehno-Zagreb d.o.o.</t>
  </si>
  <si>
    <t>60557784734</t>
  </si>
  <si>
    <t>USLUGE TEKUĆEG I INVESTICIJSKOG ODRŽAVANJA</t>
  </si>
  <si>
    <t>DUBROVNIK SUN D.O.O.</t>
  </si>
  <si>
    <t>60174672203</t>
  </si>
  <si>
    <t>DUBROVNIK</t>
  </si>
  <si>
    <t>STRUČNO USAVRŠAVANJE ZAPOSLENIKA</t>
  </si>
  <si>
    <t>EURO ROSA IP d.o.o.</t>
  </si>
  <si>
    <t>58421021869</t>
  </si>
  <si>
    <t>BENEFIT SYSTEMS D.O.O.</t>
  </si>
  <si>
    <t>57845277445</t>
  </si>
  <si>
    <t>MICROTEAM  VL NENAD ŽORDIĆ</t>
  </si>
  <si>
    <t>57375677395</t>
  </si>
  <si>
    <t>VELIKA GORICA</t>
  </si>
  <si>
    <t>IGO-MAT D.O.O.</t>
  </si>
  <si>
    <t>55662000497</t>
  </si>
  <si>
    <t>BREGANA</t>
  </si>
  <si>
    <t>IMEXPRO d.o.o.</t>
  </si>
  <si>
    <t>54297490289</t>
  </si>
  <si>
    <t>UREĐAJI, STROJEVI I OPREMA ZA OSTALE NAMJENE</t>
  </si>
  <si>
    <t>CLIPS D.O.O.</t>
  </si>
  <si>
    <t>52401930153</t>
  </si>
  <si>
    <t>IMP-ELAS DOO</t>
  </si>
  <si>
    <t>47082004450</t>
  </si>
  <si>
    <t>SPAR HRVATSKA D.O.O.</t>
  </si>
  <si>
    <t>46108893754</t>
  </si>
  <si>
    <t>VINDIJA  D.O.O.</t>
  </si>
  <si>
    <t>44138062462</t>
  </si>
  <si>
    <t>VARAŽDIN</t>
  </si>
  <si>
    <t>INSAKO D.O.O.</t>
  </si>
  <si>
    <t>39851720584</t>
  </si>
  <si>
    <t>SVETI ROK D.O.O.</t>
  </si>
  <si>
    <t>36945428337</t>
  </si>
  <si>
    <t>RADMANOVAČKA 33/B</t>
  </si>
  <si>
    <t>GHIA SPORT D.O.O.</t>
  </si>
  <si>
    <t>35157849903</t>
  </si>
  <si>
    <t>PAZIN</t>
  </si>
  <si>
    <t>NASTAVNI ZAVOD ZA JAVNO ZDRASTVO -ANDRIJA ŠTAMPAR</t>
  </si>
  <si>
    <t>33392005961</t>
  </si>
  <si>
    <t>ZDRAVSTVENE I VETERINARSKE USLUGE</t>
  </si>
  <si>
    <t>TISAK PLUS D.O.O.</t>
  </si>
  <si>
    <t>32497003047</t>
  </si>
  <si>
    <t>ZAVOD ZA JAVNO ZDRAVSTVO ZAGREBAČKE ŽUPANIJE</t>
  </si>
  <si>
    <t>20717593431</t>
  </si>
  <si>
    <t>ZAPREŠIĆ</t>
  </si>
  <si>
    <t>PODRAVKA D.D.</t>
  </si>
  <si>
    <t>18928523252</t>
  </si>
  <si>
    <t>KOPRIVNICA</t>
  </si>
  <si>
    <t>MM MESNA INDUSTRIJA D.O.O.</t>
  </si>
  <si>
    <t>18873787961</t>
  </si>
  <si>
    <t>KRAŠIĆ</t>
  </si>
  <si>
    <t>PET d.o.o.</t>
  </si>
  <si>
    <t>18052946209</t>
  </si>
  <si>
    <t>15907062900</t>
  </si>
  <si>
    <t>AKD ZAŠTITA D.O.O.</t>
  </si>
  <si>
    <t>09253797076</t>
  </si>
  <si>
    <t>NET-MAT d.o.o.</t>
  </si>
  <si>
    <t>09012552972</t>
  </si>
  <si>
    <t>LEDO PLUS D.O.O.</t>
  </si>
  <si>
    <t>07179054100</t>
  </si>
  <si>
    <t>TEDI</t>
  </si>
  <si>
    <t>05614216244</t>
  </si>
  <si>
    <t>OFFERTISSIMA</t>
  </si>
  <si>
    <t>00643859701</t>
  </si>
  <si>
    <t>DECATHLON</t>
  </si>
  <si>
    <t>UDRUGA MLADIH KOPRIVNIČKIH MATEMATIČARA</t>
  </si>
  <si>
    <t>PLAĆE ZA REDOVAN RAD</t>
  </si>
  <si>
    <t>PLAĆE ZA PREKOVREMENI RAD</t>
  </si>
  <si>
    <t>PLAĆE ZA POSEBNE UVJETE RADA</t>
  </si>
  <si>
    <t>OSTALI RASHODI ZA ZAPOSLENE</t>
  </si>
  <si>
    <t>INTELEKTUALNE I OSOBNE USLUGE</t>
  </si>
  <si>
    <t>Sveukupno:</t>
  </si>
  <si>
    <t xml:space="preserve"> ZAGREB</t>
  </si>
  <si>
    <t>MINISTARSTVO ZNANOSTI, OBRAZOVANJA I MLADIH</t>
  </si>
  <si>
    <t>DOPRINOSI ZA ZDRAVSTVENO OSIGURANJE</t>
  </si>
  <si>
    <t>NAKNADE ZA PRIJEVOZ, ZA RAD NA TERENU I ODVOJENI ŽIVOT</t>
  </si>
  <si>
    <t>PLAĆE ZA REDOVAN RAD-PB</t>
  </si>
  <si>
    <t>NAKNADE ZA PRIJEVOZ, ZA RAD NA TERENU I ODVOJENI ŽIVOT-PB</t>
  </si>
  <si>
    <t>DOPRINOSI ZA ZDRAVSTVENO OSIGURANJE-PB</t>
  </si>
  <si>
    <t>PLAĆE ZA REDOVAN RAD-PUN</t>
  </si>
  <si>
    <t>PLAĆE ZA REDOVAN RAD-ZAG</t>
  </si>
  <si>
    <t>DOPRINOSI ZA ZDRAVSTVENO OSIGURANJE-ZAG</t>
  </si>
  <si>
    <t>3158325340</t>
  </si>
  <si>
    <t>ZAŠTITNA I RADNA ODJEĆA I OBUĆA</t>
  </si>
  <si>
    <t>HEP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</si>
</sst>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topLeftCell="A117" zoomScaleNormal="100" workbookViewId="0">
      <selection activeCell="F116" sqref="F11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166</v>
      </c>
      <c r="E7" s="10">
        <v>4221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166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19.54</v>
      </c>
      <c r="E9" s="10">
        <v>3722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19.54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12</v>
      </c>
      <c r="D11" s="18">
        <v>228.04</v>
      </c>
      <c r="E11" s="10">
        <v>3431</v>
      </c>
      <c r="F11" s="9" t="s">
        <v>21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228.04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12</v>
      </c>
      <c r="D13" s="18">
        <v>25.91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25.91</v>
      </c>
      <c r="E14" s="23"/>
      <c r="F14" s="25"/>
      <c r="G14" s="26"/>
    </row>
    <row r="15" spans="1:7" x14ac:dyDescent="0.3">
      <c r="A15" s="9" t="s">
        <v>25</v>
      </c>
      <c r="B15" s="14" t="s">
        <v>26</v>
      </c>
      <c r="C15" s="10" t="s">
        <v>12</v>
      </c>
      <c r="D15" s="18">
        <v>1.66</v>
      </c>
      <c r="E15" s="10">
        <v>3238</v>
      </c>
      <c r="F15" s="9" t="s">
        <v>27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3">
      <c r="A17" s="9" t="s">
        <v>28</v>
      </c>
      <c r="B17" s="14" t="s">
        <v>29</v>
      </c>
      <c r="C17" s="10" t="s">
        <v>12</v>
      </c>
      <c r="D17" s="18">
        <v>874.24</v>
      </c>
      <c r="E17" s="10">
        <v>3234</v>
      </c>
      <c r="F17" s="9" t="s">
        <v>30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874.24</v>
      </c>
      <c r="E18" s="23"/>
      <c r="F18" s="25"/>
      <c r="G18" s="26"/>
    </row>
    <row r="19" spans="1:7" x14ac:dyDescent="0.3">
      <c r="A19" s="9" t="s">
        <v>31</v>
      </c>
      <c r="B19" s="14" t="s">
        <v>32</v>
      </c>
      <c r="C19" s="10" t="s">
        <v>12</v>
      </c>
      <c r="D19" s="18">
        <v>246.01</v>
      </c>
      <c r="E19" s="10">
        <v>3239</v>
      </c>
      <c r="F19" s="9" t="s">
        <v>33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246.01</v>
      </c>
      <c r="E20" s="23"/>
      <c r="F20" s="25"/>
      <c r="G20" s="26"/>
    </row>
    <row r="21" spans="1:7" x14ac:dyDescent="0.3">
      <c r="A21" s="9" t="s">
        <v>34</v>
      </c>
      <c r="B21" s="14" t="s">
        <v>35</v>
      </c>
      <c r="C21" s="10" t="s">
        <v>12</v>
      </c>
      <c r="D21" s="18">
        <v>967.87</v>
      </c>
      <c r="E21" s="10">
        <v>3234</v>
      </c>
      <c r="F21" s="9" t="s">
        <v>30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967.87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12</v>
      </c>
      <c r="D23" s="18">
        <v>44.5</v>
      </c>
      <c r="E23" s="10">
        <v>3231</v>
      </c>
      <c r="F23" s="9" t="s">
        <v>24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44.5</v>
      </c>
      <c r="E24" s="23"/>
      <c r="F24" s="25"/>
      <c r="G24" s="26"/>
    </row>
    <row r="25" spans="1:7" x14ac:dyDescent="0.3">
      <c r="A25" s="9" t="s">
        <v>38</v>
      </c>
      <c r="B25" s="14" t="s">
        <v>39</v>
      </c>
      <c r="C25" s="10" t="s">
        <v>12</v>
      </c>
      <c r="D25" s="18">
        <v>325</v>
      </c>
      <c r="E25" s="10">
        <v>3239</v>
      </c>
      <c r="F25" s="9" t="s">
        <v>33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325</v>
      </c>
      <c r="E26" s="23"/>
      <c r="F26" s="25"/>
      <c r="G26" s="26"/>
    </row>
    <row r="27" spans="1:7" x14ac:dyDescent="0.3">
      <c r="A27" s="9" t="s">
        <v>40</v>
      </c>
      <c r="B27" s="14" t="s">
        <v>41</v>
      </c>
      <c r="C27" s="10" t="s">
        <v>12</v>
      </c>
      <c r="D27" s="18">
        <v>1055.26</v>
      </c>
      <c r="E27" s="10">
        <v>3222</v>
      </c>
      <c r="F27" s="9" t="s">
        <v>42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1055.26</v>
      </c>
      <c r="E28" s="23"/>
      <c r="F28" s="25"/>
      <c r="G28" s="26"/>
    </row>
    <row r="29" spans="1:7" x14ac:dyDescent="0.3">
      <c r="A29" s="9" t="s">
        <v>43</v>
      </c>
      <c r="B29" s="14" t="s">
        <v>44</v>
      </c>
      <c r="C29" s="10" t="s">
        <v>12</v>
      </c>
      <c r="D29" s="18">
        <v>1912.5</v>
      </c>
      <c r="E29" s="10">
        <v>3299</v>
      </c>
      <c r="F29" s="9" t="s">
        <v>45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1912.5</v>
      </c>
      <c r="E30" s="23"/>
      <c r="F30" s="25"/>
      <c r="G30" s="26"/>
    </row>
    <row r="31" spans="1:7" x14ac:dyDescent="0.3">
      <c r="A31" s="9" t="s">
        <v>46</v>
      </c>
      <c r="B31" s="14" t="s">
        <v>47</v>
      </c>
      <c r="C31" s="10" t="s">
        <v>12</v>
      </c>
      <c r="D31" s="18">
        <v>7122</v>
      </c>
      <c r="E31" s="10">
        <v>3222</v>
      </c>
      <c r="F31" s="9" t="s">
        <v>42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7122</v>
      </c>
      <c r="E32" s="23"/>
      <c r="F32" s="25"/>
      <c r="G32" s="26"/>
    </row>
    <row r="33" spans="1:7" x14ac:dyDescent="0.3">
      <c r="A33" s="9" t="s">
        <v>48</v>
      </c>
      <c r="B33" s="14" t="s">
        <v>49</v>
      </c>
      <c r="C33" s="10" t="s">
        <v>50</v>
      </c>
      <c r="D33" s="18">
        <v>132</v>
      </c>
      <c r="E33" s="10">
        <v>3299</v>
      </c>
      <c r="F33" s="9" t="s">
        <v>45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132</v>
      </c>
      <c r="E34" s="23"/>
      <c r="F34" s="25"/>
      <c r="G34" s="26"/>
    </row>
    <row r="35" spans="1:7" x14ac:dyDescent="0.3">
      <c r="A35" s="9" t="s">
        <v>51</v>
      </c>
      <c r="B35" s="14" t="s">
        <v>52</v>
      </c>
      <c r="C35" s="10" t="s">
        <v>12</v>
      </c>
      <c r="D35" s="18">
        <v>640.96</v>
      </c>
      <c r="E35" s="10">
        <v>3239</v>
      </c>
      <c r="F35" s="9" t="s">
        <v>33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640.96</v>
      </c>
      <c r="E36" s="23"/>
      <c r="F36" s="25"/>
      <c r="G36" s="26"/>
    </row>
    <row r="37" spans="1:7" x14ac:dyDescent="0.3">
      <c r="A37" s="9" t="s">
        <v>53</v>
      </c>
      <c r="B37" s="14" t="s">
        <v>54</v>
      </c>
      <c r="C37" s="10" t="s">
        <v>55</v>
      </c>
      <c r="D37" s="18">
        <v>1450</v>
      </c>
      <c r="E37" s="10">
        <v>3231</v>
      </c>
      <c r="F37" s="9" t="s">
        <v>24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1450</v>
      </c>
      <c r="E38" s="23"/>
      <c r="F38" s="25"/>
      <c r="G38" s="26"/>
    </row>
    <row r="39" spans="1:7" x14ac:dyDescent="0.3">
      <c r="A39" s="9" t="s">
        <v>56</v>
      </c>
      <c r="B39" s="14" t="s">
        <v>57</v>
      </c>
      <c r="C39" s="10" t="s">
        <v>58</v>
      </c>
      <c r="D39" s="18">
        <v>284.38</v>
      </c>
      <c r="E39" s="10">
        <v>3238</v>
      </c>
      <c r="F39" s="9" t="s">
        <v>27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284.38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10" t="s">
        <v>12</v>
      </c>
      <c r="D41" s="18">
        <v>25.9</v>
      </c>
      <c r="E41" s="10">
        <v>3221</v>
      </c>
      <c r="F41" s="9" t="s">
        <v>61</v>
      </c>
      <c r="G41" s="27" t="s">
        <v>14</v>
      </c>
    </row>
    <row r="42" spans="1:7" x14ac:dyDescent="0.3">
      <c r="A42" s="9"/>
      <c r="B42" s="14"/>
      <c r="C42" s="10"/>
      <c r="D42" s="18">
        <v>152.53</v>
      </c>
      <c r="E42" s="10">
        <v>3224</v>
      </c>
      <c r="F42" s="9" t="s">
        <v>62</v>
      </c>
      <c r="G42" s="28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SUM(D41:D42)</f>
        <v>178.43</v>
      </c>
      <c r="E43" s="23"/>
      <c r="F43" s="25"/>
      <c r="G43" s="26"/>
    </row>
    <row r="44" spans="1:7" x14ac:dyDescent="0.3">
      <c r="A44" s="9" t="s">
        <v>63</v>
      </c>
      <c r="B44" s="14" t="s">
        <v>64</v>
      </c>
      <c r="C44" s="10" t="s">
        <v>12</v>
      </c>
      <c r="D44" s="18">
        <v>68.45</v>
      </c>
      <c r="E44" s="10">
        <v>3231</v>
      </c>
      <c r="F44" s="9" t="s">
        <v>24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68.45</v>
      </c>
      <c r="E45" s="23"/>
      <c r="F45" s="25"/>
      <c r="G45" s="26"/>
    </row>
    <row r="46" spans="1:7" x14ac:dyDescent="0.3">
      <c r="A46" s="9" t="s">
        <v>65</v>
      </c>
      <c r="B46" s="14" t="s">
        <v>66</v>
      </c>
      <c r="C46" s="10" t="s">
        <v>12</v>
      </c>
      <c r="D46" s="18">
        <v>2390.85</v>
      </c>
      <c r="E46" s="10">
        <v>3223</v>
      </c>
      <c r="F46" s="9" t="s">
        <v>67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2390.85</v>
      </c>
      <c r="E47" s="23"/>
      <c r="F47" s="25"/>
      <c r="G47" s="26"/>
    </row>
    <row r="48" spans="1:7" x14ac:dyDescent="0.3">
      <c r="A48" s="9" t="s">
        <v>68</v>
      </c>
      <c r="B48" s="14" t="s">
        <v>69</v>
      </c>
      <c r="C48" s="10" t="s">
        <v>12</v>
      </c>
      <c r="D48" s="18">
        <v>230.22</v>
      </c>
      <c r="E48" s="10">
        <v>3224</v>
      </c>
      <c r="F48" s="9" t="s">
        <v>62</v>
      </c>
      <c r="G48" s="27" t="s">
        <v>14</v>
      </c>
    </row>
    <row r="49" spans="1:7" x14ac:dyDescent="0.3">
      <c r="A49" s="9"/>
      <c r="B49" s="14"/>
      <c r="C49" s="10"/>
      <c r="D49" s="18">
        <v>222.49</v>
      </c>
      <c r="E49" s="10">
        <v>3227</v>
      </c>
      <c r="F49" s="9" t="s">
        <v>155</v>
      </c>
      <c r="G49" s="28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SUM(D48:D49)</f>
        <v>452.71000000000004</v>
      </c>
      <c r="E50" s="23"/>
      <c r="F50" s="25"/>
      <c r="G50" s="26"/>
    </row>
    <row r="51" spans="1:7" x14ac:dyDescent="0.3">
      <c r="A51" s="9" t="s">
        <v>70</v>
      </c>
      <c r="B51" s="14" t="s">
        <v>71</v>
      </c>
      <c r="C51" s="10" t="s">
        <v>12</v>
      </c>
      <c r="D51" s="18">
        <v>269.60000000000002</v>
      </c>
      <c r="E51" s="10">
        <v>3234</v>
      </c>
      <c r="F51" s="9" t="s">
        <v>30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269.60000000000002</v>
      </c>
      <c r="E52" s="23"/>
      <c r="F52" s="25"/>
      <c r="G52" s="26"/>
    </row>
    <row r="53" spans="1:7" x14ac:dyDescent="0.3">
      <c r="A53" s="9" t="s">
        <v>72</v>
      </c>
      <c r="B53" s="14" t="s">
        <v>73</v>
      </c>
      <c r="C53" s="10" t="s">
        <v>12</v>
      </c>
      <c r="D53" s="18">
        <v>453.18</v>
      </c>
      <c r="E53" s="10">
        <v>3232</v>
      </c>
      <c r="F53" s="9" t="s">
        <v>74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453.18</v>
      </c>
      <c r="E54" s="23"/>
      <c r="F54" s="25"/>
      <c r="G54" s="26"/>
    </row>
    <row r="55" spans="1:7" x14ac:dyDescent="0.3">
      <c r="A55" s="9" t="s">
        <v>75</v>
      </c>
      <c r="B55" s="14" t="s">
        <v>76</v>
      </c>
      <c r="C55" s="10" t="s">
        <v>77</v>
      </c>
      <c r="D55" s="18">
        <v>594.79999999999995</v>
      </c>
      <c r="E55" s="10">
        <v>3213</v>
      </c>
      <c r="F55" s="9" t="s">
        <v>78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594.79999999999995</v>
      </c>
      <c r="E56" s="23"/>
      <c r="F56" s="25"/>
      <c r="G56" s="26"/>
    </row>
    <row r="57" spans="1:7" x14ac:dyDescent="0.3">
      <c r="A57" s="9" t="s">
        <v>79</v>
      </c>
      <c r="B57" s="14" t="s">
        <v>80</v>
      </c>
      <c r="C57" s="10" t="s">
        <v>12</v>
      </c>
      <c r="D57" s="18">
        <v>137.81</v>
      </c>
      <c r="E57" s="10">
        <v>3221</v>
      </c>
      <c r="F57" s="9" t="s">
        <v>61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137.81</v>
      </c>
      <c r="E58" s="23"/>
      <c r="F58" s="25"/>
      <c r="G58" s="26"/>
    </row>
    <row r="59" spans="1:7" x14ac:dyDescent="0.3">
      <c r="A59" s="9" t="s">
        <v>81</v>
      </c>
      <c r="B59" s="14" t="s">
        <v>82</v>
      </c>
      <c r="C59" s="10" t="s">
        <v>12</v>
      </c>
      <c r="D59" s="18">
        <v>418.5</v>
      </c>
      <c r="E59" s="10">
        <v>3299</v>
      </c>
      <c r="F59" s="9" t="s">
        <v>45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418.5</v>
      </c>
      <c r="E60" s="23"/>
      <c r="F60" s="25"/>
      <c r="G60" s="26"/>
    </row>
    <row r="61" spans="1:7" x14ac:dyDescent="0.3">
      <c r="A61" s="9" t="s">
        <v>83</v>
      </c>
      <c r="B61" s="14" t="s">
        <v>84</v>
      </c>
      <c r="C61" s="10" t="s">
        <v>85</v>
      </c>
      <c r="D61" s="18">
        <v>247.42</v>
      </c>
      <c r="E61" s="10">
        <v>3221</v>
      </c>
      <c r="F61" s="9" t="s">
        <v>61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247.42</v>
      </c>
      <c r="E62" s="23"/>
      <c r="F62" s="25"/>
      <c r="G62" s="26"/>
    </row>
    <row r="63" spans="1:7" x14ac:dyDescent="0.3">
      <c r="A63" s="9" t="s">
        <v>86</v>
      </c>
      <c r="B63" s="14" t="s">
        <v>87</v>
      </c>
      <c r="C63" s="10" t="s">
        <v>88</v>
      </c>
      <c r="D63" s="18">
        <v>1335.48</v>
      </c>
      <c r="E63" s="10">
        <v>3222</v>
      </c>
      <c r="F63" s="9" t="s">
        <v>42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1335.48</v>
      </c>
      <c r="E64" s="23"/>
      <c r="F64" s="25"/>
      <c r="G64" s="26"/>
    </row>
    <row r="65" spans="1:7" x14ac:dyDescent="0.3">
      <c r="A65" s="9" t="s">
        <v>89</v>
      </c>
      <c r="B65" s="14" t="s">
        <v>90</v>
      </c>
      <c r="C65" s="10" t="s">
        <v>144</v>
      </c>
      <c r="D65" s="18">
        <v>6187.5</v>
      </c>
      <c r="E65" s="10">
        <v>4227</v>
      </c>
      <c r="F65" s="9" t="s">
        <v>91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6187.5</v>
      </c>
      <c r="E66" s="23"/>
      <c r="F66" s="25"/>
      <c r="G66" s="26"/>
    </row>
    <row r="67" spans="1:7" x14ac:dyDescent="0.3">
      <c r="A67" s="9" t="s">
        <v>92</v>
      </c>
      <c r="B67" s="14" t="s">
        <v>93</v>
      </c>
      <c r="C67" s="10" t="s">
        <v>12</v>
      </c>
      <c r="D67" s="18">
        <v>1204.82</v>
      </c>
      <c r="E67" s="10">
        <v>3222</v>
      </c>
      <c r="F67" s="9" t="s">
        <v>42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1204.82</v>
      </c>
      <c r="E68" s="23"/>
      <c r="F68" s="25"/>
      <c r="G68" s="26"/>
    </row>
    <row r="69" spans="1:7" x14ac:dyDescent="0.3">
      <c r="A69" s="9" t="s">
        <v>94</v>
      </c>
      <c r="B69" s="14" t="s">
        <v>95</v>
      </c>
      <c r="C69" s="10" t="s">
        <v>12</v>
      </c>
      <c r="D69" s="18">
        <v>9612.5</v>
      </c>
      <c r="E69" s="10">
        <v>3232</v>
      </c>
      <c r="F69" s="9" t="s">
        <v>74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9612.5</v>
      </c>
      <c r="E70" s="23"/>
      <c r="F70" s="25"/>
      <c r="G70" s="26"/>
    </row>
    <row r="71" spans="1:7" x14ac:dyDescent="0.3">
      <c r="A71" s="9" t="s">
        <v>96</v>
      </c>
      <c r="B71" s="14" t="s">
        <v>97</v>
      </c>
      <c r="C71" s="10" t="s">
        <v>12</v>
      </c>
      <c r="D71" s="18">
        <v>24.36</v>
      </c>
      <c r="E71" s="10">
        <v>3299</v>
      </c>
      <c r="F71" s="9" t="s">
        <v>45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24.36</v>
      </c>
      <c r="E72" s="23"/>
      <c r="F72" s="25"/>
      <c r="G72" s="26"/>
    </row>
    <row r="73" spans="1:7" x14ac:dyDescent="0.3">
      <c r="A73" s="9" t="s">
        <v>98</v>
      </c>
      <c r="B73" s="14" t="s">
        <v>99</v>
      </c>
      <c r="C73" s="10" t="s">
        <v>100</v>
      </c>
      <c r="D73" s="18">
        <v>1361.38</v>
      </c>
      <c r="E73" s="10">
        <v>3222</v>
      </c>
      <c r="F73" s="9" t="s">
        <v>42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1361.38</v>
      </c>
      <c r="E74" s="23"/>
      <c r="F74" s="25"/>
      <c r="G74" s="26"/>
    </row>
    <row r="75" spans="1:7" x14ac:dyDescent="0.3">
      <c r="A75" s="9" t="s">
        <v>101</v>
      </c>
      <c r="B75" s="14" t="s">
        <v>102</v>
      </c>
      <c r="C75" s="10" t="s">
        <v>12</v>
      </c>
      <c r="D75" s="18">
        <v>321.83999999999997</v>
      </c>
      <c r="E75" s="10">
        <v>3221</v>
      </c>
      <c r="F75" s="9" t="s">
        <v>61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321.83999999999997</v>
      </c>
      <c r="E76" s="23"/>
      <c r="F76" s="25"/>
      <c r="G76" s="26"/>
    </row>
    <row r="77" spans="1:7" x14ac:dyDescent="0.3">
      <c r="A77" s="9" t="s">
        <v>103</v>
      </c>
      <c r="B77" s="14" t="s">
        <v>104</v>
      </c>
      <c r="C77" s="10" t="s">
        <v>105</v>
      </c>
      <c r="D77" s="18">
        <v>118.45</v>
      </c>
      <c r="E77" s="10">
        <v>3299</v>
      </c>
      <c r="F77" s="9" t="s">
        <v>45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118.45</v>
      </c>
      <c r="E78" s="23"/>
      <c r="F78" s="25"/>
      <c r="G78" s="26"/>
    </row>
    <row r="79" spans="1:7" x14ac:dyDescent="0.3">
      <c r="A79" s="9" t="s">
        <v>106</v>
      </c>
      <c r="B79" s="14" t="s">
        <v>107</v>
      </c>
      <c r="C79" s="10" t="s">
        <v>108</v>
      </c>
      <c r="D79" s="18">
        <v>64.319999999999993</v>
      </c>
      <c r="E79" s="10">
        <v>3221</v>
      </c>
      <c r="F79" s="9" t="s">
        <v>61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64.319999999999993</v>
      </c>
      <c r="E80" s="23"/>
      <c r="F80" s="25"/>
      <c r="G80" s="26"/>
    </row>
    <row r="81" spans="1:7" x14ac:dyDescent="0.3">
      <c r="A81" s="9" t="s">
        <v>109</v>
      </c>
      <c r="B81" s="14" t="s">
        <v>110</v>
      </c>
      <c r="C81" s="10" t="s">
        <v>12</v>
      </c>
      <c r="D81" s="18">
        <v>67.7</v>
      </c>
      <c r="E81" s="10">
        <v>3236</v>
      </c>
      <c r="F81" s="9" t="s">
        <v>111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67.7</v>
      </c>
      <c r="E82" s="23"/>
      <c r="F82" s="25"/>
      <c r="G82" s="26"/>
    </row>
    <row r="83" spans="1:7" x14ac:dyDescent="0.3">
      <c r="A83" s="9" t="s">
        <v>112</v>
      </c>
      <c r="B83" s="14" t="s">
        <v>113</v>
      </c>
      <c r="C83" s="10" t="s">
        <v>12</v>
      </c>
      <c r="D83" s="18">
        <v>31.9</v>
      </c>
      <c r="E83" s="10">
        <v>3221</v>
      </c>
      <c r="F83" s="9" t="s">
        <v>61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31.9</v>
      </c>
      <c r="E84" s="23"/>
      <c r="F84" s="25"/>
      <c r="G84" s="26"/>
    </row>
    <row r="85" spans="1:7" x14ac:dyDescent="0.3">
      <c r="A85" s="9" t="s">
        <v>114</v>
      </c>
      <c r="B85" s="14" t="s">
        <v>115</v>
      </c>
      <c r="C85" s="10" t="s">
        <v>116</v>
      </c>
      <c r="D85" s="18">
        <v>333.25</v>
      </c>
      <c r="E85" s="10">
        <v>3236</v>
      </c>
      <c r="F85" s="9" t="s">
        <v>111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333.25</v>
      </c>
      <c r="E86" s="23"/>
      <c r="F86" s="25"/>
      <c r="G86" s="26"/>
    </row>
    <row r="87" spans="1:7" x14ac:dyDescent="0.3">
      <c r="A87" s="9" t="s">
        <v>117</v>
      </c>
      <c r="B87" s="14" t="s">
        <v>118</v>
      </c>
      <c r="C87" s="10" t="s">
        <v>119</v>
      </c>
      <c r="D87" s="18">
        <v>982.72</v>
      </c>
      <c r="E87" s="10">
        <v>3222</v>
      </c>
      <c r="F87" s="9" t="s">
        <v>42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982.72</v>
      </c>
      <c r="E88" s="23"/>
      <c r="F88" s="25"/>
      <c r="G88" s="26"/>
    </row>
    <row r="89" spans="1:7" x14ac:dyDescent="0.3">
      <c r="A89" s="9" t="s">
        <v>120</v>
      </c>
      <c r="B89" s="14" t="s">
        <v>121</v>
      </c>
      <c r="C89" s="10" t="s">
        <v>122</v>
      </c>
      <c r="D89" s="18">
        <v>766.41</v>
      </c>
      <c r="E89" s="10">
        <v>3222</v>
      </c>
      <c r="F89" s="9" t="s">
        <v>42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766.41</v>
      </c>
      <c r="E90" s="23"/>
      <c r="F90" s="25"/>
      <c r="G90" s="26"/>
    </row>
    <row r="91" spans="1:7" x14ac:dyDescent="0.3">
      <c r="A91" s="9" t="s">
        <v>123</v>
      </c>
      <c r="B91" s="14" t="s">
        <v>124</v>
      </c>
      <c r="C91" s="10" t="s">
        <v>12</v>
      </c>
      <c r="D91" s="18">
        <v>543.96</v>
      </c>
      <c r="E91" s="10">
        <v>3221</v>
      </c>
      <c r="F91" s="9" t="s">
        <v>61</v>
      </c>
      <c r="G91" s="27" t="s">
        <v>14</v>
      </c>
    </row>
    <row r="92" spans="1:7" x14ac:dyDescent="0.3">
      <c r="A92" s="9"/>
      <c r="B92" s="14"/>
      <c r="C92" s="10"/>
      <c r="D92" s="18">
        <v>1678.47</v>
      </c>
      <c r="E92" s="10">
        <v>3222</v>
      </c>
      <c r="F92" s="9" t="s">
        <v>42</v>
      </c>
      <c r="G92" s="28" t="s">
        <v>14</v>
      </c>
    </row>
    <row r="93" spans="1:7" ht="27" customHeight="1" thickBot="1" x14ac:dyDescent="0.35">
      <c r="A93" s="21" t="s">
        <v>15</v>
      </c>
      <c r="B93" s="22"/>
      <c r="C93" s="23"/>
      <c r="D93" s="24">
        <f>SUM(D91:D92)</f>
        <v>2222.4300000000003</v>
      </c>
      <c r="E93" s="23"/>
      <c r="F93" s="25"/>
      <c r="G93" s="26"/>
    </row>
    <row r="94" spans="1:7" x14ac:dyDescent="0.3">
      <c r="A94" s="9" t="s">
        <v>156</v>
      </c>
      <c r="B94" s="14" t="s">
        <v>125</v>
      </c>
      <c r="C94" s="10" t="s">
        <v>12</v>
      </c>
      <c r="D94" s="18">
        <v>20399.05</v>
      </c>
      <c r="E94" s="10">
        <v>3223</v>
      </c>
      <c r="F94" s="9" t="s">
        <v>67</v>
      </c>
      <c r="G94" s="27" t="s">
        <v>14</v>
      </c>
    </row>
    <row r="95" spans="1:7" ht="27" customHeight="1" thickBot="1" x14ac:dyDescent="0.35">
      <c r="A95" s="21" t="s">
        <v>15</v>
      </c>
      <c r="B95" s="22"/>
      <c r="C95" s="23"/>
      <c r="D95" s="24">
        <f>SUM(D94:D94)</f>
        <v>20399.05</v>
      </c>
      <c r="E95" s="23"/>
      <c r="F95" s="25"/>
      <c r="G95" s="26"/>
    </row>
    <row r="96" spans="1:7" x14ac:dyDescent="0.3">
      <c r="A96" s="9" t="s">
        <v>126</v>
      </c>
      <c r="B96" s="14" t="s">
        <v>127</v>
      </c>
      <c r="C96" s="10" t="s">
        <v>12</v>
      </c>
      <c r="D96" s="18">
        <v>55</v>
      </c>
      <c r="E96" s="10">
        <v>3239</v>
      </c>
      <c r="F96" s="9" t="s">
        <v>33</v>
      </c>
      <c r="G96" s="27" t="s">
        <v>14</v>
      </c>
    </row>
    <row r="97" spans="1:7" ht="27" customHeight="1" thickBot="1" x14ac:dyDescent="0.35">
      <c r="A97" s="21" t="s">
        <v>15</v>
      </c>
      <c r="B97" s="22"/>
      <c r="C97" s="23"/>
      <c r="D97" s="24">
        <f>SUM(D96:D96)</f>
        <v>55</v>
      </c>
      <c r="E97" s="23"/>
      <c r="F97" s="25"/>
      <c r="G97" s="26"/>
    </row>
    <row r="98" spans="1:7" x14ac:dyDescent="0.3">
      <c r="A98" s="9" t="s">
        <v>128</v>
      </c>
      <c r="B98" s="14" t="s">
        <v>129</v>
      </c>
      <c r="C98" s="10" t="s">
        <v>12</v>
      </c>
      <c r="D98" s="18">
        <v>380</v>
      </c>
      <c r="E98" s="10">
        <v>3238</v>
      </c>
      <c r="F98" s="9" t="s">
        <v>27</v>
      </c>
      <c r="G98" s="27" t="s">
        <v>14</v>
      </c>
    </row>
    <row r="99" spans="1:7" ht="27" customHeight="1" thickBot="1" x14ac:dyDescent="0.35">
      <c r="A99" s="21" t="s">
        <v>15</v>
      </c>
      <c r="B99" s="22"/>
      <c r="C99" s="23"/>
      <c r="D99" s="24">
        <f>SUM(D98:D98)</f>
        <v>380</v>
      </c>
      <c r="E99" s="23"/>
      <c r="F99" s="25"/>
      <c r="G99" s="26"/>
    </row>
    <row r="100" spans="1:7" x14ac:dyDescent="0.3">
      <c r="A100" s="9" t="s">
        <v>130</v>
      </c>
      <c r="B100" s="14" t="s">
        <v>131</v>
      </c>
      <c r="C100" s="10" t="s">
        <v>12</v>
      </c>
      <c r="D100" s="18">
        <v>2709.43</v>
      </c>
      <c r="E100" s="10">
        <v>3222</v>
      </c>
      <c r="F100" s="9" t="s">
        <v>42</v>
      </c>
      <c r="G100" s="27" t="s">
        <v>14</v>
      </c>
    </row>
    <row r="101" spans="1:7" ht="27" customHeight="1" thickBot="1" x14ac:dyDescent="0.35">
      <c r="A101" s="21" t="s">
        <v>15</v>
      </c>
      <c r="B101" s="22"/>
      <c r="C101" s="23"/>
      <c r="D101" s="24">
        <f>SUM(D100:D100)</f>
        <v>2709.43</v>
      </c>
      <c r="E101" s="23"/>
      <c r="F101" s="25"/>
      <c r="G101" s="26"/>
    </row>
    <row r="102" spans="1:7" x14ac:dyDescent="0.3">
      <c r="A102" s="9" t="s">
        <v>132</v>
      </c>
      <c r="B102" s="14" t="s">
        <v>133</v>
      </c>
      <c r="C102" s="10" t="s">
        <v>12</v>
      </c>
      <c r="D102" s="18">
        <v>48.85</v>
      </c>
      <c r="E102" s="10">
        <v>3221</v>
      </c>
      <c r="F102" s="9" t="s">
        <v>61</v>
      </c>
      <c r="G102" s="27" t="s">
        <v>14</v>
      </c>
    </row>
    <row r="103" spans="1:7" ht="27" customHeight="1" thickBot="1" x14ac:dyDescent="0.35">
      <c r="A103" s="21" t="s">
        <v>15</v>
      </c>
      <c r="B103" s="22"/>
      <c r="C103" s="23"/>
      <c r="D103" s="24">
        <f>SUM(D102:D102)</f>
        <v>48.85</v>
      </c>
      <c r="E103" s="23"/>
      <c r="F103" s="25"/>
      <c r="G103" s="26"/>
    </row>
    <row r="104" spans="1:7" x14ac:dyDescent="0.3">
      <c r="A104" s="9" t="s">
        <v>134</v>
      </c>
      <c r="B104" s="14" t="s">
        <v>135</v>
      </c>
      <c r="C104" s="10" t="s">
        <v>12</v>
      </c>
      <c r="D104" s="18">
        <v>64.150000000000006</v>
      </c>
      <c r="E104" s="10">
        <v>3221</v>
      </c>
      <c r="F104" s="9" t="s">
        <v>61</v>
      </c>
      <c r="G104" s="27" t="s">
        <v>14</v>
      </c>
    </row>
    <row r="105" spans="1:7" ht="27" customHeight="1" thickBot="1" x14ac:dyDescent="0.35">
      <c r="A105" s="21" t="s">
        <v>15</v>
      </c>
      <c r="B105" s="22"/>
      <c r="C105" s="23"/>
      <c r="D105" s="24">
        <f>SUM(D104:D104)</f>
        <v>64.150000000000006</v>
      </c>
      <c r="E105" s="23"/>
      <c r="F105" s="25"/>
      <c r="G105" s="26"/>
    </row>
    <row r="106" spans="1:7" x14ac:dyDescent="0.3">
      <c r="A106" s="9" t="s">
        <v>136</v>
      </c>
      <c r="B106" s="35">
        <v>8951637197</v>
      </c>
      <c r="C106" s="10" t="s">
        <v>12</v>
      </c>
      <c r="D106" s="18">
        <v>89.9</v>
      </c>
      <c r="E106" s="10">
        <v>3299</v>
      </c>
      <c r="F106" s="9" t="s">
        <v>45</v>
      </c>
      <c r="G106" s="27" t="s">
        <v>14</v>
      </c>
    </row>
    <row r="107" spans="1:7" ht="27" customHeight="1" thickBot="1" x14ac:dyDescent="0.35">
      <c r="A107" s="21" t="s">
        <v>15</v>
      </c>
      <c r="B107" s="22"/>
      <c r="C107" s="23"/>
      <c r="D107" s="24">
        <f>SUM(D106:D106)</f>
        <v>89.9</v>
      </c>
      <c r="E107" s="23"/>
      <c r="F107" s="25"/>
      <c r="G107" s="26"/>
    </row>
    <row r="108" spans="1:7" x14ac:dyDescent="0.3">
      <c r="A108" s="9" t="s">
        <v>137</v>
      </c>
      <c r="B108" s="14" t="s">
        <v>154</v>
      </c>
      <c r="C108" s="10" t="s">
        <v>119</v>
      </c>
      <c r="D108" s="18">
        <v>330</v>
      </c>
      <c r="E108" s="10">
        <v>3299</v>
      </c>
      <c r="F108" s="9" t="s">
        <v>45</v>
      </c>
      <c r="G108" s="27" t="s">
        <v>14</v>
      </c>
    </row>
    <row r="109" spans="1:7" ht="27" customHeight="1" thickBot="1" x14ac:dyDescent="0.35">
      <c r="A109" s="21" t="s">
        <v>15</v>
      </c>
      <c r="B109" s="22"/>
      <c r="C109" s="23"/>
      <c r="D109" s="24">
        <f>SUM(D108:D108)</f>
        <v>330</v>
      </c>
      <c r="E109" s="23"/>
      <c r="F109" s="25"/>
      <c r="G109" s="26"/>
    </row>
    <row r="110" spans="1:7" ht="15" thickBot="1" x14ac:dyDescent="0.35">
      <c r="A110" s="9"/>
      <c r="B110" s="14"/>
      <c r="C110" s="10"/>
      <c r="D110" s="18">
        <v>141200.13</v>
      </c>
      <c r="E110" s="10">
        <v>3111</v>
      </c>
      <c r="F110" s="9" t="s">
        <v>138</v>
      </c>
      <c r="G110" s="27" t="s">
        <v>145</v>
      </c>
    </row>
    <row r="111" spans="1:7" ht="15" thickBot="1" x14ac:dyDescent="0.35">
      <c r="A111" s="9"/>
      <c r="B111" s="14"/>
      <c r="C111" s="10"/>
      <c r="D111" s="18">
        <v>12477.38</v>
      </c>
      <c r="E111" s="10">
        <v>3113</v>
      </c>
      <c r="F111" s="9" t="s">
        <v>139</v>
      </c>
      <c r="G111" s="27" t="s">
        <v>145</v>
      </c>
    </row>
    <row r="112" spans="1:7" ht="15" thickBot="1" x14ac:dyDescent="0.35">
      <c r="A112" s="9"/>
      <c r="B112" s="14"/>
      <c r="C112" s="10"/>
      <c r="D112" s="18">
        <v>2476.35</v>
      </c>
      <c r="E112" s="10">
        <v>3111</v>
      </c>
      <c r="F112" s="9" t="s">
        <v>140</v>
      </c>
      <c r="G112" s="27" t="s">
        <v>145</v>
      </c>
    </row>
    <row r="113" spans="1:7" ht="15" thickBot="1" x14ac:dyDescent="0.35">
      <c r="A113" s="9"/>
      <c r="B113" s="14"/>
      <c r="C113" s="10"/>
      <c r="D113" s="18">
        <v>25633.99</v>
      </c>
      <c r="E113" s="10">
        <v>3132</v>
      </c>
      <c r="F113" s="9" t="s">
        <v>146</v>
      </c>
      <c r="G113" s="27" t="s">
        <v>145</v>
      </c>
    </row>
    <row r="114" spans="1:7" ht="15" thickBot="1" x14ac:dyDescent="0.35">
      <c r="A114" s="9"/>
      <c r="B114" s="14"/>
      <c r="C114" s="10"/>
      <c r="D114" s="18">
        <v>2445.2600000000002</v>
      </c>
      <c r="E114" s="10">
        <v>3212</v>
      </c>
      <c r="F114" s="9" t="s">
        <v>147</v>
      </c>
      <c r="G114" s="27" t="s">
        <v>145</v>
      </c>
    </row>
    <row r="115" spans="1:7" x14ac:dyDescent="0.3">
      <c r="A115" s="9"/>
      <c r="B115" s="14"/>
      <c r="C115" s="10"/>
      <c r="D115" s="18">
        <v>441.44</v>
      </c>
      <c r="E115" s="10">
        <v>3121</v>
      </c>
      <c r="F115" s="9" t="s">
        <v>141</v>
      </c>
      <c r="G115" s="27" t="s">
        <v>145</v>
      </c>
    </row>
    <row r="116" spans="1:7" x14ac:dyDescent="0.3">
      <c r="A116" s="9"/>
      <c r="B116" s="14"/>
      <c r="C116" s="10"/>
      <c r="D116" s="18">
        <v>19404.8</v>
      </c>
      <c r="E116" s="10">
        <v>3111</v>
      </c>
      <c r="F116" s="9" t="s">
        <v>148</v>
      </c>
      <c r="G116" s="28" t="s">
        <v>14</v>
      </c>
    </row>
    <row r="117" spans="1:7" x14ac:dyDescent="0.3">
      <c r="A117" s="9"/>
      <c r="B117" s="14"/>
      <c r="C117" s="10"/>
      <c r="D117" s="18">
        <v>468.65</v>
      </c>
      <c r="E117" s="10">
        <v>3212</v>
      </c>
      <c r="F117" s="9" t="s">
        <v>149</v>
      </c>
      <c r="G117" s="28" t="s">
        <v>14</v>
      </c>
    </row>
    <row r="118" spans="1:7" x14ac:dyDescent="0.3">
      <c r="A118" s="9"/>
      <c r="B118" s="14"/>
      <c r="C118" s="10"/>
      <c r="D118" s="18">
        <v>3197.7</v>
      </c>
      <c r="E118" s="10">
        <v>3132</v>
      </c>
      <c r="F118" s="9" t="s">
        <v>150</v>
      </c>
      <c r="G118" s="28" t="s">
        <v>14</v>
      </c>
    </row>
    <row r="119" spans="1:7" x14ac:dyDescent="0.3">
      <c r="A119" s="9"/>
      <c r="B119" s="14"/>
      <c r="C119" s="10"/>
      <c r="D119" s="18">
        <v>23913.51</v>
      </c>
      <c r="E119" s="10">
        <v>3111</v>
      </c>
      <c r="F119" s="9" t="s">
        <v>151</v>
      </c>
      <c r="G119" s="28" t="s">
        <v>14</v>
      </c>
    </row>
    <row r="120" spans="1:7" x14ac:dyDescent="0.3">
      <c r="A120" s="9"/>
      <c r="B120" s="14"/>
      <c r="C120" s="10"/>
      <c r="D120" s="18">
        <v>660.1</v>
      </c>
      <c r="E120" s="10">
        <v>3212</v>
      </c>
      <c r="F120" s="9" t="s">
        <v>147</v>
      </c>
      <c r="G120" s="28" t="s">
        <v>14</v>
      </c>
    </row>
    <row r="121" spans="1:7" x14ac:dyDescent="0.3">
      <c r="A121" s="9"/>
      <c r="B121" s="14"/>
      <c r="C121" s="10"/>
      <c r="D121" s="18">
        <v>3945.74</v>
      </c>
      <c r="E121" s="10">
        <v>3132</v>
      </c>
      <c r="F121" s="9" t="s">
        <v>146</v>
      </c>
      <c r="G121" s="28" t="s">
        <v>14</v>
      </c>
    </row>
    <row r="122" spans="1:7" x14ac:dyDescent="0.3">
      <c r="A122" s="9"/>
      <c r="B122" s="14"/>
      <c r="C122" s="10"/>
      <c r="D122" s="18">
        <v>181.77</v>
      </c>
      <c r="E122" s="10">
        <v>3237</v>
      </c>
      <c r="F122" s="9" t="s">
        <v>142</v>
      </c>
      <c r="G122" s="28" t="s">
        <v>14</v>
      </c>
    </row>
    <row r="123" spans="1:7" x14ac:dyDescent="0.3">
      <c r="A123" s="9"/>
      <c r="B123" s="14"/>
      <c r="C123" s="10"/>
      <c r="D123" s="18">
        <v>161.53</v>
      </c>
      <c r="E123" s="10">
        <v>3111</v>
      </c>
      <c r="F123" s="9" t="s">
        <v>152</v>
      </c>
      <c r="G123" s="28" t="s">
        <v>14</v>
      </c>
    </row>
    <row r="124" spans="1:7" x14ac:dyDescent="0.3">
      <c r="A124" s="9"/>
      <c r="B124" s="14"/>
      <c r="C124" s="10"/>
      <c r="D124" s="18">
        <v>26.65</v>
      </c>
      <c r="E124" s="10">
        <v>3132</v>
      </c>
      <c r="F124" s="9" t="s">
        <v>153</v>
      </c>
      <c r="G124" s="28" t="s">
        <v>14</v>
      </c>
    </row>
    <row r="125" spans="1:7" ht="21" customHeight="1" thickBot="1" x14ac:dyDescent="0.35">
      <c r="A125" s="21" t="s">
        <v>15</v>
      </c>
      <c r="B125" s="22"/>
      <c r="C125" s="23"/>
      <c r="D125" s="24">
        <f>SUM(D110:D124)</f>
        <v>236635</v>
      </c>
      <c r="E125" s="23"/>
      <c r="F125" s="25"/>
      <c r="G125" s="26"/>
    </row>
    <row r="126" spans="1:7" ht="15" thickBot="1" x14ac:dyDescent="0.35">
      <c r="A126" s="29" t="s">
        <v>143</v>
      </c>
      <c r="B126" s="30"/>
      <c r="C126" s="31"/>
      <c r="D126" s="32">
        <f>SUM(D8,D10,D12,D14,D16,D18,D20,D22,D24,D26,D28,D30,D32,D34,D36,D38,D40,D43,D45,D47,D50,D52,D54,D56,D58,D60,D62,D64,D66,D68,D70,D72,D74,D76,D78,D80,D82,D84,D86,D88,D90,D93,D95,D97,D99,D101,D103,D105,D107,D109,D125)</f>
        <v>306054.06</v>
      </c>
      <c r="E126" s="31"/>
      <c r="F126" s="33"/>
      <c r="G126" s="34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Kristina Vidović</cp:lastModifiedBy>
  <dcterms:created xsi:type="dcterms:W3CDTF">2024-03-05T11:42:46Z</dcterms:created>
  <dcterms:modified xsi:type="dcterms:W3CDTF">2026-04-23T11:33:10Z</dcterms:modified>
</cp:coreProperties>
</file>