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\OneDrive - CARNET\Desktop\ivana web\"/>
    </mc:Choice>
  </mc:AlternateContent>
  <xr:revisionPtr revIDLastSave="0" documentId="8_{3118C6D9-291C-4B4B-AAB5-669A3C8CA464}" xr6:coauthVersionLast="47" xr6:coauthVersionMax="47" xr10:uidLastSave="{00000000-0000-0000-0000-000000000000}"/>
  <bookViews>
    <workbookView xWindow="-108" yWindow="-108" windowWidth="23256" windowHeight="12456" activeTab="3" xr2:uid="{857A39A4-A840-4D35-86AE-6A641E6EE2FC}"/>
  </bookViews>
  <sheets>
    <sheet name="Opći dio" sheetId="2" r:id="rId1"/>
    <sheet name="Prihodi prema ekonomskoj klasif" sheetId="3" r:id="rId2"/>
    <sheet name="Rashodi prema ekonomskoj klasif" sheetId="4" r:id="rId3"/>
    <sheet name="Prihodi prema izvorima financir" sheetId="5" r:id="rId4"/>
    <sheet name="Rashodi prema izvorima financir" sheetId="6" r:id="rId5"/>
    <sheet name="Rashodi prema funkcijskoj klasi" sheetId="7" r:id="rId6"/>
    <sheet name="Posebni dio" sheetId="8" r:id="rId7"/>
    <sheet name="List1" sheetId="1" r:id="rId8"/>
  </sheets>
  <definedNames>
    <definedName name="_xlnm.Print_Titles" localSheetId="0">'Opći dio'!$1:$1</definedName>
    <definedName name="_xlnm.Print_Titles" localSheetId="6">'Posebni dio'!$1:$1</definedName>
    <definedName name="_xlnm.Print_Titles" localSheetId="1">'Prihodi prema ekonomskoj klasif'!$1:$1</definedName>
    <definedName name="_xlnm.Print_Titles" localSheetId="3">'Prihodi prema izvorima financir'!$1:$1</definedName>
    <definedName name="_xlnm.Print_Titles" localSheetId="2">'Rashodi prema ekonomskoj klasif'!$1:$1</definedName>
    <definedName name="_xlnm.Print_Titles" localSheetId="5">'Rashodi prema funkcijskoj klasi'!$1:$1</definedName>
    <definedName name="_xlnm.Print_Titles" localSheetId="4">'Rashodi prema izvorima financir'!$1:$1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5" l="1"/>
  <c r="N72" i="5"/>
  <c r="Q72" i="5" s="1"/>
  <c r="N71" i="5"/>
  <c r="Q71" i="5" s="1"/>
  <c r="J70" i="5"/>
  <c r="J69" i="5"/>
  <c r="I69" i="5"/>
  <c r="Q68" i="5"/>
  <c r="Q67" i="5"/>
  <c r="I63" i="5"/>
  <c r="I12" i="5" s="1"/>
  <c r="J63" i="5"/>
  <c r="J12" i="5" s="1"/>
  <c r="N12" i="5" s="1"/>
  <c r="N66" i="5"/>
  <c r="Q66" i="5" s="1"/>
  <c r="N65" i="5"/>
  <c r="N63" i="5" s="1"/>
  <c r="J64" i="5"/>
  <c r="N64" i="5" s="1"/>
  <c r="I64" i="5"/>
  <c r="Q64" i="5" s="1"/>
  <c r="Q62" i="5"/>
  <c r="Q61" i="5"/>
  <c r="Q12" i="5" l="1"/>
  <c r="N70" i="5"/>
  <c r="Q70" i="5" s="1"/>
  <c r="Q63" i="5"/>
  <c r="Q65" i="5"/>
  <c r="N69" i="5"/>
  <c r="Q69" i="5" s="1"/>
  <c r="N36" i="3" l="1"/>
  <c r="Q36" i="3" s="1"/>
  <c r="J34" i="3" l="1"/>
  <c r="N34" i="3" s="1"/>
  <c r="Q35" i="3"/>
  <c r="J35" i="3"/>
  <c r="J33" i="3" l="1"/>
  <c r="I34" i="3"/>
  <c r="Q34" i="3" s="1"/>
  <c r="I33" i="3" l="1"/>
  <c r="I13" i="3" s="1"/>
  <c r="J13" i="3"/>
  <c r="N33" i="3"/>
  <c r="Q13" i="2"/>
  <c r="Q12" i="2" s="1"/>
  <c r="N12" i="2"/>
  <c r="I12" i="2"/>
  <c r="J12" i="3" l="1"/>
  <c r="N13" i="3"/>
  <c r="N12" i="3" s="1"/>
  <c r="Q13" i="3"/>
  <c r="Q12" i="3" s="1"/>
  <c r="I12" i="3"/>
</calcChain>
</file>

<file path=xl/sharedStrings.xml><?xml version="1.0" encoding="utf-8"?>
<sst xmlns="http://schemas.openxmlformats.org/spreadsheetml/2006/main" count="1723" uniqueCount="422">
  <si>
    <t>Rashodi za nabavu nefinancijske imovine</t>
  </si>
  <si>
    <t>4</t>
  </si>
  <si>
    <t>Rashodi poslovanja</t>
  </si>
  <si>
    <t>3</t>
  </si>
  <si>
    <t>SVEUKUPNO RASHODI</t>
  </si>
  <si>
    <t>Vlastiti izvori</t>
  </si>
  <si>
    <t>9</t>
  </si>
  <si>
    <t>Prihodi poslovanja</t>
  </si>
  <si>
    <t>6</t>
  </si>
  <si>
    <t>SVEUKUPNO PRIHODI</t>
  </si>
  <si>
    <t>8.(4-7)</t>
  </si>
  <si>
    <t>7.(5+6)</t>
  </si>
  <si>
    <t>6.</t>
  </si>
  <si>
    <t>5.</t>
  </si>
  <si>
    <t>4.</t>
  </si>
  <si>
    <t>3.</t>
  </si>
  <si>
    <t>2.</t>
  </si>
  <si>
    <t>1.</t>
  </si>
  <si>
    <t>RAZLIKA DO PLANA</t>
  </si>
  <si>
    <t>Ukupno ostvareno</t>
  </si>
  <si>
    <t>RVI</t>
  </si>
  <si>
    <t>Ostvareno do ovih zahtjeva</t>
  </si>
  <si>
    <t>PLAN 2025</t>
  </si>
  <si>
    <t>VRSTA RASHODA / IZDATAKA</t>
  </si>
  <si>
    <t>OIB: 30730085385</t>
  </si>
  <si>
    <t>ŠKOLSKI PRILAZ 7</t>
  </si>
  <si>
    <t>I. OSNOVNA ŠKOLA DUGAVE</t>
  </si>
  <si>
    <t>Kapitalne donacije</t>
  </si>
  <si>
    <t>6632</t>
  </si>
  <si>
    <t>Tekuće donacije</t>
  </si>
  <si>
    <t>6631</t>
  </si>
  <si>
    <t>Donacije od pravnih i fizičkih osoba izvan općeg proračuna te povrat donacija i kapitalnih pomoći po</t>
  </si>
  <si>
    <t>663</t>
  </si>
  <si>
    <t>Prihodi od pruženih usluga</t>
  </si>
  <si>
    <t>6615</t>
  </si>
  <si>
    <t>Prihodi od prodaje proizvoda i robe te pruženih usluga</t>
  </si>
  <si>
    <t>661</t>
  </si>
  <si>
    <t>Prihodi od prodaje proizvoda i robe te pruženih usluga, prihodi od donacija te povrati po protestira</t>
  </si>
  <si>
    <t>66</t>
  </si>
  <si>
    <t>Ostali nespomenuti prihodi</t>
  </si>
  <si>
    <t>6526</t>
  </si>
  <si>
    <t>Prihodi po posebnim propisima</t>
  </si>
  <si>
    <t>652</t>
  </si>
  <si>
    <t>Prihodi od upravnih i administrativnih pristojbi, pristojbi po posebnim propisima i naknada</t>
  </si>
  <si>
    <t>65</t>
  </si>
  <si>
    <t>Kamate na oročena sredstva i depozite po viđenju</t>
  </si>
  <si>
    <t>6413</t>
  </si>
  <si>
    <t>Prihodi od financijske imovine</t>
  </si>
  <si>
    <t>641</t>
  </si>
  <si>
    <t>Prihodi od imovine</t>
  </si>
  <si>
    <t>64</t>
  </si>
  <si>
    <t>Tekući prijenosi između proračunskih korisnika istog proračuna temeljem prijenosa EU sredstava</t>
  </si>
  <si>
    <t>6393</t>
  </si>
  <si>
    <t>Tekući prijenosi između proračunskih korisnika istog proračuna</t>
  </si>
  <si>
    <t>6391</t>
  </si>
  <si>
    <t>Prijenosi između proračunskih korisnika istog proračuna</t>
  </si>
  <si>
    <t>639</t>
  </si>
  <si>
    <t>Kapitalne pomoći proračunskim korisnicima iz proračuna koji im nije nadležan</t>
  </si>
  <si>
    <t>6362</t>
  </si>
  <si>
    <t>Tekuće pomoći proračunskim korisnicima iz proračuna koji im nije nadležan</t>
  </si>
  <si>
    <t>6361</t>
  </si>
  <si>
    <t>Pomoći proračunskim korisnicima iz proračuna koji im nije nadležan</t>
  </si>
  <si>
    <t>636</t>
  </si>
  <si>
    <t>Pomoći iz inozemstva i od subjekata unutar općeg proračuna</t>
  </si>
  <si>
    <t>63</t>
  </si>
  <si>
    <t>Prihodi prema ekonomskoj klasifikaciji</t>
  </si>
  <si>
    <t>Knjige</t>
  </si>
  <si>
    <t>4241</t>
  </si>
  <si>
    <t>Knjige, umjetnička djela i ostale izložbene vrijednosti</t>
  </si>
  <si>
    <t>424</t>
  </si>
  <si>
    <t>Uređaji, strojevi i oprema za ostale namjene</t>
  </si>
  <si>
    <t>4227</t>
  </si>
  <si>
    <t>Sportska i glazbena oprema</t>
  </si>
  <si>
    <t>4226</t>
  </si>
  <si>
    <t>Uredska oprema i namještaj</t>
  </si>
  <si>
    <t>4221</t>
  </si>
  <si>
    <t>Postrojenja i oprema</t>
  </si>
  <si>
    <t>422</t>
  </si>
  <si>
    <t>Poslovni objekti</t>
  </si>
  <si>
    <t>4212</t>
  </si>
  <si>
    <t>Građevinski objekti</t>
  </si>
  <si>
    <t>421</t>
  </si>
  <si>
    <t>Rashodi za nabavu proizvedene dugotrajne imovine</t>
  </si>
  <si>
    <t>42</t>
  </si>
  <si>
    <t>Tekuće donacije u naravi</t>
  </si>
  <si>
    <t>3812</t>
  </si>
  <si>
    <t>381</t>
  </si>
  <si>
    <t>Rashodi za donacije, kazne, naknade šteta i kapitalne pomoći</t>
  </si>
  <si>
    <t>38</t>
  </si>
  <si>
    <t>Naknade građanima i kućanstvima u naravi</t>
  </si>
  <si>
    <t>3722</t>
  </si>
  <si>
    <t>Naknade građanima i kućanstvima u novcu</t>
  </si>
  <si>
    <t>3721</t>
  </si>
  <si>
    <t>Ostale naknade građanima i kućanstvima iz proračuna</t>
  </si>
  <si>
    <t>372</t>
  </si>
  <si>
    <t>Naknade građanima i kućanstvima na temelju osiguranja i druge naknade</t>
  </si>
  <si>
    <t>37</t>
  </si>
  <si>
    <t>Ostali nespomenuti financijski rashodi</t>
  </si>
  <si>
    <t>3434</t>
  </si>
  <si>
    <t>Zatezne kamate</t>
  </si>
  <si>
    <t>3433</t>
  </si>
  <si>
    <t>Bankarske usluge i usluge platnog prometa</t>
  </si>
  <si>
    <t>3431</t>
  </si>
  <si>
    <t>Ostali financijski rashodi</t>
  </si>
  <si>
    <t>343</t>
  </si>
  <si>
    <t>Financijski rashodi</t>
  </si>
  <si>
    <t>34</t>
  </si>
  <si>
    <t>Ostali nespomenuti rashodi poslovanja</t>
  </si>
  <si>
    <t>3299</t>
  </si>
  <si>
    <t>Troškovi sudskih postupaka</t>
  </si>
  <si>
    <t>3296</t>
  </si>
  <si>
    <t>Pristojbe i naknade</t>
  </si>
  <si>
    <t>3295</t>
  </si>
  <si>
    <t>Članarine i norme</t>
  </si>
  <si>
    <t>3294</t>
  </si>
  <si>
    <t>Reprezentacija</t>
  </si>
  <si>
    <t>3293</t>
  </si>
  <si>
    <t>Premije osiguranja</t>
  </si>
  <si>
    <t>3292</t>
  </si>
  <si>
    <t>Naknade za rad predstavničkih i izvršnih tijela, povjerenstava i slično</t>
  </si>
  <si>
    <t>3291</t>
  </si>
  <si>
    <t>329</t>
  </si>
  <si>
    <t>Ostale usluge</t>
  </si>
  <si>
    <t>3239</t>
  </si>
  <si>
    <t>Računalne usluge</t>
  </si>
  <si>
    <t>3238</t>
  </si>
  <si>
    <t>Intelektualne i osobne usluge</t>
  </si>
  <si>
    <t>3237</t>
  </si>
  <si>
    <t>Zdravstvene i veterinarske usluge</t>
  </si>
  <si>
    <t>3236</t>
  </si>
  <si>
    <t>Zakupnine i najamnine</t>
  </si>
  <si>
    <t>3235</t>
  </si>
  <si>
    <t>Komunalne usluge</t>
  </si>
  <si>
    <t>3234</t>
  </si>
  <si>
    <t>Usluge promidžbe i informiranja</t>
  </si>
  <si>
    <t>3233</t>
  </si>
  <si>
    <t>Usluge tekućeg i investicijskog  održavanja</t>
  </si>
  <si>
    <t>3232</t>
  </si>
  <si>
    <t>Usluge telefona, interneta, pošte i prijevoza</t>
  </si>
  <si>
    <t>3231</t>
  </si>
  <si>
    <t>Rashodi za usluge</t>
  </si>
  <si>
    <t>323</t>
  </si>
  <si>
    <t>Službena, radna i zaštitna odjeća i obuća</t>
  </si>
  <si>
    <t>3227</t>
  </si>
  <si>
    <t>Sitni inventar i autogume</t>
  </si>
  <si>
    <t>3225</t>
  </si>
  <si>
    <t>Materijal i dijelovi za tekuće i investicijsko održavanje</t>
  </si>
  <si>
    <t>3224</t>
  </si>
  <si>
    <t>Energija</t>
  </si>
  <si>
    <t>3223</t>
  </si>
  <si>
    <t>Materijal i sirovine</t>
  </si>
  <si>
    <t>3222</t>
  </si>
  <si>
    <t>Uredski materijal i ostali materijalni rashodi</t>
  </si>
  <si>
    <t>3221</t>
  </si>
  <si>
    <t>Rashodi za materijal i energiju</t>
  </si>
  <si>
    <t>322</t>
  </si>
  <si>
    <t>Ostale naknade troškova zaposlenima</t>
  </si>
  <si>
    <t>3214</t>
  </si>
  <si>
    <t>Stručno usavršavanje zaposlenika</t>
  </si>
  <si>
    <t>3213</t>
  </si>
  <si>
    <t>Naknade za prijevoz, za rad na terenu i odvojeni život</t>
  </si>
  <si>
    <t>3212</t>
  </si>
  <si>
    <t>Službena putovanja</t>
  </si>
  <si>
    <t>3211</t>
  </si>
  <si>
    <t>Naknade troškova zaposlenima</t>
  </si>
  <si>
    <t>321</t>
  </si>
  <si>
    <t>Materijalni rashodi</t>
  </si>
  <si>
    <t>32</t>
  </si>
  <si>
    <t>Doprinosi za obvezno osiguranje u slučaju nezaposlenosti</t>
  </si>
  <si>
    <t>3133</t>
  </si>
  <si>
    <t>Doprinosi za obvezno zdravstveno osiguranje</t>
  </si>
  <si>
    <t>3132</t>
  </si>
  <si>
    <t>Doprinosi na plaće</t>
  </si>
  <si>
    <t>313</t>
  </si>
  <si>
    <t>Ostali rashodi za zaposlene</t>
  </si>
  <si>
    <t>3121</t>
  </si>
  <si>
    <t>312</t>
  </si>
  <si>
    <t>Plaće za posebne uvjete rada</t>
  </si>
  <si>
    <t>3114</t>
  </si>
  <si>
    <t>Plaće za prekovremeni rad</t>
  </si>
  <si>
    <t>3113</t>
  </si>
  <si>
    <t>Plaće za redovan rad</t>
  </si>
  <si>
    <t>3111</t>
  </si>
  <si>
    <t>Plaće (Bruto)</t>
  </si>
  <si>
    <t>311</t>
  </si>
  <si>
    <t>Rashodi za zaposlene</t>
  </si>
  <si>
    <t>31</t>
  </si>
  <si>
    <t>Rashodi prema ekonomskoj klasifikaciji</t>
  </si>
  <si>
    <t>Kapitalne donacije od fizičkih osoba</t>
  </si>
  <si>
    <t>663210</t>
  </si>
  <si>
    <t>Tekuće donacije od trgovačkih društava</t>
  </si>
  <si>
    <t>663130</t>
  </si>
  <si>
    <t>DONACIJE</t>
  </si>
  <si>
    <t>Izvor 6.1.</t>
  </si>
  <si>
    <t>Izvor 6.</t>
  </si>
  <si>
    <t>639310</t>
  </si>
  <si>
    <t>FONDOVI EU</t>
  </si>
  <si>
    <t>Izvor 5.6.</t>
  </si>
  <si>
    <t>639110</t>
  </si>
  <si>
    <t>Kapitalne pomoći iz državnog proračuna proračunskim korisnicima proračuna JLP(R)S</t>
  </si>
  <si>
    <t>636220</t>
  </si>
  <si>
    <t>Tekuće pomoći proračunskim korisnicima iz proračuna JLP(R)S koji im nije nadležan</t>
  </si>
  <si>
    <t>636130</t>
  </si>
  <si>
    <t>Tekuće pomoći iz državnog proračuna proračunskim korisnicima proračuna JLP(R)S</t>
  </si>
  <si>
    <t>636120</t>
  </si>
  <si>
    <t>POMOĆI IZ DRUGIH PRORAČUNA</t>
  </si>
  <si>
    <t>Izvor 5.2.</t>
  </si>
  <si>
    <t>POMOĆI</t>
  </si>
  <si>
    <t>Izvor 5.</t>
  </si>
  <si>
    <t>Ostali nespomenuti prihodi po posebnim propisima</t>
  </si>
  <si>
    <t>652690</t>
  </si>
  <si>
    <t>Prihodi s naslova osiguranja, refundacije štete i totalne štete</t>
  </si>
  <si>
    <t>652670</t>
  </si>
  <si>
    <t>Sufinanciranje cijene usluge, participacije i slično</t>
  </si>
  <si>
    <t>652640</t>
  </si>
  <si>
    <t>OSTALI PRIHODI ZA POSEBNE NAMJENE</t>
  </si>
  <si>
    <t>Izvor 4.3.</t>
  </si>
  <si>
    <t>PRIHODI ZA POSEBNE NAMJENE</t>
  </si>
  <si>
    <t>Izvor 4.</t>
  </si>
  <si>
    <t>661510</t>
  </si>
  <si>
    <t>Kamate na oročena sredstva</t>
  </si>
  <si>
    <t>641310</t>
  </si>
  <si>
    <t>VLASTITI PRIHODI</t>
  </si>
  <si>
    <t>Izvor 3.1.</t>
  </si>
  <si>
    <t>Izvor 3.</t>
  </si>
  <si>
    <t>Uređaji</t>
  </si>
  <si>
    <t>422710</t>
  </si>
  <si>
    <t>Rashodi protokola (vijenci, cvijeće, svijeće i slično)</t>
  </si>
  <si>
    <t>329910</t>
  </si>
  <si>
    <t>Dnevnice za službeni put u inozemstvu</t>
  </si>
  <si>
    <t>321120</t>
  </si>
  <si>
    <t>Dnevnice za službeni put u zemlji</t>
  </si>
  <si>
    <t>321110</t>
  </si>
  <si>
    <t>Sitni inventar</t>
  </si>
  <si>
    <t>322510</t>
  </si>
  <si>
    <t>Namirnice</t>
  </si>
  <si>
    <t>322240</t>
  </si>
  <si>
    <t>Uredski materijal</t>
  </si>
  <si>
    <t>322110</t>
  </si>
  <si>
    <t>Naknade za prijevoz na posao i s posla</t>
  </si>
  <si>
    <t>321210</t>
  </si>
  <si>
    <t>313210</t>
  </si>
  <si>
    <t>Regres za godišnji odmor</t>
  </si>
  <si>
    <t>312160</t>
  </si>
  <si>
    <t>Darovi</t>
  </si>
  <si>
    <t>312130</t>
  </si>
  <si>
    <t>Plaće za zaposlene</t>
  </si>
  <si>
    <t>311110</t>
  </si>
  <si>
    <t>424110</t>
  </si>
  <si>
    <t>Ostale tekuće donacije u naravi</t>
  </si>
  <si>
    <t>381290</t>
  </si>
  <si>
    <t>Ostale naknade iz proračuna u naravi</t>
  </si>
  <si>
    <t>372290</t>
  </si>
  <si>
    <t>Sufinanciranje cijene prijevoza</t>
  </si>
  <si>
    <t>372210</t>
  </si>
  <si>
    <t>329990</t>
  </si>
  <si>
    <t>Sudske pristojbe</t>
  </si>
  <si>
    <t>329520</t>
  </si>
  <si>
    <t>Ugovori o djelu</t>
  </si>
  <si>
    <t>323720</t>
  </si>
  <si>
    <t>Autorski honorari</t>
  </si>
  <si>
    <t>323710</t>
  </si>
  <si>
    <t>Ostale usluge za komunikaciju i prijevoz</t>
  </si>
  <si>
    <t>323190</t>
  </si>
  <si>
    <t>Literatura (publikacije, časopisi, glasila, knjige i ostalo)</t>
  </si>
  <si>
    <t>322120</t>
  </si>
  <si>
    <t>Ostali nenavedeni rashodi za zaposlene</t>
  </si>
  <si>
    <t>312190</t>
  </si>
  <si>
    <t>Naknade za bolest, invalidnost i smrtni slučaj</t>
  </si>
  <si>
    <t>312150</t>
  </si>
  <si>
    <t>Nagrade</t>
  </si>
  <si>
    <t>312120</t>
  </si>
  <si>
    <t>311410</t>
  </si>
  <si>
    <t>311310</t>
  </si>
  <si>
    <t>Grafičke i tiskarske usluge, usluge kopiranja i uvezivanja i slično</t>
  </si>
  <si>
    <t>323910</t>
  </si>
  <si>
    <t>Usluge tekućeg i investicijskog održavanja postrojenja i opreme</t>
  </si>
  <si>
    <t>323220</t>
  </si>
  <si>
    <t>Strojevi</t>
  </si>
  <si>
    <t>422720</t>
  </si>
  <si>
    <t>Ostala uredska oprema</t>
  </si>
  <si>
    <t>422190</t>
  </si>
  <si>
    <t>Uredski namještaj</t>
  </si>
  <si>
    <t>422120</t>
  </si>
  <si>
    <t>Računala i računalna oprema</t>
  </si>
  <si>
    <t>422110</t>
  </si>
  <si>
    <t>329310</t>
  </si>
  <si>
    <t>Oprema</t>
  </si>
  <si>
    <t>422730</t>
  </si>
  <si>
    <t>Zatezne kamate iz poslovnih odnosa</t>
  </si>
  <si>
    <t>343330</t>
  </si>
  <si>
    <t>Usluge platnog prometa</t>
  </si>
  <si>
    <t>343120</t>
  </si>
  <si>
    <t>Usluge banaka</t>
  </si>
  <si>
    <t>343110</t>
  </si>
  <si>
    <t>Tuzemne članarine</t>
  </si>
  <si>
    <t>329410</t>
  </si>
  <si>
    <t>Ostale nespomenute usluge</t>
  </si>
  <si>
    <t>323990</t>
  </si>
  <si>
    <t>Usluge čuvanja imovine i osoba</t>
  </si>
  <si>
    <t>323960</t>
  </si>
  <si>
    <t>Ostale računalne usluge</t>
  </si>
  <si>
    <t>323890</t>
  </si>
  <si>
    <t>Ostale intelektualne usluge</t>
  </si>
  <si>
    <t>323790</t>
  </si>
  <si>
    <t>Usluge odvjetnika i pravnog savjetovanja</t>
  </si>
  <si>
    <t>323730</t>
  </si>
  <si>
    <t>Ostale zdravstvene i veterinarske usluge</t>
  </si>
  <si>
    <t>323690</t>
  </si>
  <si>
    <t>Obvezni i preventivni zdravstveni pregledi zaposlenika</t>
  </si>
  <si>
    <t>323610</t>
  </si>
  <si>
    <t>Ostale komunalne usluge</t>
  </si>
  <si>
    <t>323490</t>
  </si>
  <si>
    <t>Deratizacija i dezinsekcija</t>
  </si>
  <si>
    <t>323430</t>
  </si>
  <si>
    <t>Iznošenje i odvoz smeća</t>
  </si>
  <si>
    <t>323420</t>
  </si>
  <si>
    <t>Opskrba vodom</t>
  </si>
  <si>
    <t>323410</t>
  </si>
  <si>
    <t>Ostale usluge tekućeg i investicijskog održavanja</t>
  </si>
  <si>
    <t>323290</t>
  </si>
  <si>
    <t>Usluge tekućeg i investicijskog održavanja građevinskih objekata</t>
  </si>
  <si>
    <t>323210</t>
  </si>
  <si>
    <t>Poštarina (pisma, tiskanice i sl.)</t>
  </si>
  <si>
    <t>323130</t>
  </si>
  <si>
    <t>Usluge telefona, telefaksa</t>
  </si>
  <si>
    <t>323110</t>
  </si>
  <si>
    <t>322710</t>
  </si>
  <si>
    <t>Ostali materijal i dijelovi za tekuće i investicijsko održavanje</t>
  </si>
  <si>
    <t>322440</t>
  </si>
  <si>
    <t>Materijal i dijelovi za tekuće i investicijsko održavanje postrojenja i opreme</t>
  </si>
  <si>
    <t>322420</t>
  </si>
  <si>
    <t>Materijal i dijelovi za tekuće i investicijsko održavanje građevinskih objekata</t>
  </si>
  <si>
    <t>322410</t>
  </si>
  <si>
    <t>Topla voda (toplana)</t>
  </si>
  <si>
    <t>322320</t>
  </si>
  <si>
    <t>Električna energija</t>
  </si>
  <si>
    <t>322310</t>
  </si>
  <si>
    <t>Materijal za higijenske potrebe i njegu</t>
  </si>
  <si>
    <t>322160</t>
  </si>
  <si>
    <t>Materijal i sredstva za čišćenje i održavanje</t>
  </si>
  <si>
    <t>322140</t>
  </si>
  <si>
    <t>Naknada za korištenje privatnog automobila u službene svrhe</t>
  </si>
  <si>
    <t>321410</t>
  </si>
  <si>
    <t>Seminari, savjetovanja i simpoziji</t>
  </si>
  <si>
    <t>321310</t>
  </si>
  <si>
    <t>Naknade za prijevoz na službenom putu u zemlji</t>
  </si>
  <si>
    <t>321150</t>
  </si>
  <si>
    <t>Naknade za smještaj na službenom putu u zemlji</t>
  </si>
  <si>
    <t>321130</t>
  </si>
  <si>
    <t>OPĆI PRIHODI I PRIMICI-DECENTRALIZIRANA SREDSTVA</t>
  </si>
  <si>
    <t>Izvor 1.2.</t>
  </si>
  <si>
    <t>Sportska oprema</t>
  </si>
  <si>
    <t>422610</t>
  </si>
  <si>
    <t>Ostale naknade iz proračuna u novcu</t>
  </si>
  <si>
    <t>372190</t>
  </si>
  <si>
    <t>Naknade za rad članovima predstavničkih i izvršnih tijela i upravnih vijeća</t>
  </si>
  <si>
    <t>329110</t>
  </si>
  <si>
    <t>OPĆI PRIHODI I PRIMICI</t>
  </si>
  <si>
    <t>Izvor 1.1.</t>
  </si>
  <si>
    <t>Izvor 1.</t>
  </si>
  <si>
    <t>Obrazovanje koje se ne može definirati p</t>
  </si>
  <si>
    <t>Funkcijska 095</t>
  </si>
  <si>
    <t>Predškolsko i osnovno obrazovanje</t>
  </si>
  <si>
    <t>Funkcijska 091</t>
  </si>
  <si>
    <t>Obrazovanje</t>
  </si>
  <si>
    <t>Funkcijska 09</t>
  </si>
  <si>
    <t>POMOĆNICI U NASTAVI/STRUČNI KOMUNIKACIJSKI POSREDNICI KAO POTPORA INKLUZIVNOM OBRAZOVANJU - FAZA VII</t>
  </si>
  <si>
    <t>Aktivnost T310908</t>
  </si>
  <si>
    <t>POMOĆNICI U NASTAVI/STRUČNI KOMUNIKACIJSKI POSREDNICI KAO POTPORA INKLUZIVNOM OBRAZOVANJU - FAZA VI</t>
  </si>
  <si>
    <t>Aktivnost T310907</t>
  </si>
  <si>
    <t>BESPLATNE MENSTRUALNE POTREPŠTINE</t>
  </si>
  <si>
    <t>Aktivnost T310906</t>
  </si>
  <si>
    <t>POMOĆNICI U NASTAVI/STRUČNI KOMUNIKACIJSKI POSREDNICI KAO POTPORA INKLUZIVNOM OBRAZOVANJU - FAZA V</t>
  </si>
  <si>
    <t>Aktivnost T310905</t>
  </si>
  <si>
    <t>POMOĆNICI U NASTAVI, STRUČNI I KOMUNIKACIJSKI POSREDNICI KAO POTPORA INKL. OBRAZOVANJU FAZA IV</t>
  </si>
  <si>
    <t>Aktivnost T310904</t>
  </si>
  <si>
    <t>SUFINANCIRANJE PROJEKATA PRIJAVLJENIH NA NATJEČAJE EUROPSKIH FONDOVA ILI PARTNERSTVA ZA EU FONDOVE</t>
  </si>
  <si>
    <t>Aktivnost T310903</t>
  </si>
  <si>
    <t>ŠKOLSKA SHEMA VOĆE, POVRĆE I MLIJEČNI PROIZVODI</t>
  </si>
  <si>
    <t>Aktivnost T310902</t>
  </si>
  <si>
    <t>ODRŽAVANJE I OPREMANJE OSNOVNIH ŠKOLA</t>
  </si>
  <si>
    <t>Aktivnost K310901</t>
  </si>
  <si>
    <t>GRAĐANSKI ODGOJ I POTPORE ZA INKLUZIJU</t>
  </si>
  <si>
    <t>Aktivnost A310911</t>
  </si>
  <si>
    <t>POMOĆNICI U NASTAVI, STRUČNI I KOMUNIKACIJSKI POSREDNICI KAO POTPORA INKL. OBRAZOVANJU FAZA III</t>
  </si>
  <si>
    <t>Aktivnost A310909</t>
  </si>
  <si>
    <t>POMOĆNICI U NASTAVI</t>
  </si>
  <si>
    <t>Aktivnost A310908</t>
  </si>
  <si>
    <t>ŠKOLA U PRIRODI</t>
  </si>
  <si>
    <t>Aktivnost A310906</t>
  </si>
  <si>
    <t>IZVANNASTAVNE I OSTALE AKTIVNOSTI</t>
  </si>
  <si>
    <t>Aktivnost A310905</t>
  </si>
  <si>
    <t>SUFINANCIRANJE PREHRANE</t>
  </si>
  <si>
    <t>Aktivnost A310904</t>
  </si>
  <si>
    <t>NABAVA DRUGIH OBRAZOVNIH MATERIJALA</t>
  </si>
  <si>
    <t>Aktivnost A310903</t>
  </si>
  <si>
    <t>PRODUŽENI BORAVAK</t>
  </si>
  <si>
    <t>Aktivnost A310902</t>
  </si>
  <si>
    <t>REDOVNA DJELATNOST PRORAČUNSKIH KORISNIKA</t>
  </si>
  <si>
    <t>Aktivnost A310901</t>
  </si>
  <si>
    <t>DJELATNOST USTANOVA OSNOVNOG ŠKOLSTVA</t>
  </si>
  <si>
    <t>Program 3109</t>
  </si>
  <si>
    <t>Proračunski korisnik 009       03        14592</t>
  </si>
  <si>
    <t>USTANOVE U OSNOVNOŠKOLSKOM OBRAZOVANJU</t>
  </si>
  <si>
    <t>Glava 009       03</t>
  </si>
  <si>
    <t>GRADSKI URED ZA OBRAZOVANJE, SPORT I MLADE</t>
  </si>
  <si>
    <t>Razdjel 009</t>
  </si>
  <si>
    <t>Sažetak prihoda i rashoda</t>
  </si>
  <si>
    <t>ŠKOLSKI PRILAZ 7, ZAGREB</t>
  </si>
  <si>
    <t>Prihodi prema izvorima financiranja</t>
  </si>
  <si>
    <t>Rashodi prema izvorima financiranja</t>
  </si>
  <si>
    <t>Rashodi prema funkcijskoj klasifikaciji</t>
  </si>
  <si>
    <t>Prihodi iz nadležnog proračuna za financiranje rashoda poslovanja</t>
  </si>
  <si>
    <t>Prihodi iz nadležnog proračuna za financiranje redovne djelatnosti</t>
  </si>
  <si>
    <t>Prihodi iz nadležnog proračuna za financiranje rashoda za nabavu nefinancijske imovine</t>
  </si>
  <si>
    <t>OPĆI DIO</t>
  </si>
  <si>
    <t>POSEBNI DIO</t>
  </si>
  <si>
    <t>Izvor 1.1.3</t>
  </si>
  <si>
    <t>OPĆI PRIHODI I PRIMICI-POJAČANI STANDARD</t>
  </si>
  <si>
    <t>Izvor 1.2.1</t>
  </si>
  <si>
    <t>DECENTRALIZIRANA SREDSTVA-OSNOVNO ŠKOLSTVO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</si>
</sst>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[$-1041A]d\.m\.yyyy\.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1.95"/>
      <color indexed="8"/>
      <name val="Arial"/>
      <charset val="238"/>
    </font>
    <font>
      <sz val="10"/>
      <color indexed="8"/>
      <name val="Arial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1.95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0"/>
      </patternFill>
    </fill>
  </fills>
  <borders count="2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4" fillId="0" borderId="0" xfId="1" applyFont="1"/>
    <xf numFmtId="0" fontId="4" fillId="2" borderId="0" xfId="1" applyFont="1" applyFill="1"/>
    <xf numFmtId="0" fontId="5" fillId="3" borderId="0" xfId="1" applyFont="1" applyFill="1" applyAlignment="1" applyProtection="1">
      <alignment vertical="center" wrapText="1" readingOrder="1"/>
      <protection locked="0"/>
    </xf>
    <xf numFmtId="164" fontId="5" fillId="3" borderId="0" xfId="1" applyNumberFormat="1" applyFont="1" applyFill="1" applyAlignment="1" applyProtection="1">
      <alignment horizontal="right" vertical="center" wrapText="1" readingOrder="1"/>
      <protection locked="0"/>
    </xf>
    <xf numFmtId="0" fontId="4" fillId="4" borderId="0" xfId="1" applyFont="1" applyFill="1"/>
    <xf numFmtId="0" fontId="5" fillId="5" borderId="1" xfId="1" applyFont="1" applyFill="1" applyBorder="1" applyAlignment="1" applyProtection="1">
      <alignment horizontal="center" vertical="center" wrapText="1" readingOrder="1"/>
      <protection locked="0"/>
    </xf>
    <xf numFmtId="0" fontId="6" fillId="5" borderId="1" xfId="1" applyFont="1" applyFill="1" applyBorder="1" applyAlignment="1" applyProtection="1">
      <alignment horizontal="center" vertical="center" wrapText="1" readingOrder="1"/>
      <protection locked="0"/>
    </xf>
    <xf numFmtId="0" fontId="4" fillId="6" borderId="0" xfId="1" applyFont="1" applyFill="1"/>
    <xf numFmtId="0" fontId="5" fillId="7" borderId="0" xfId="1" applyFont="1" applyFill="1" applyAlignment="1" applyProtection="1">
      <alignment vertical="center" wrapText="1" readingOrder="1"/>
      <protection locked="0"/>
    </xf>
    <xf numFmtId="164" fontId="5" fillId="7" borderId="0" xfId="1" applyNumberFormat="1" applyFont="1" applyFill="1" applyAlignment="1" applyProtection="1">
      <alignment horizontal="right" vertical="center" wrapText="1" readingOrder="1"/>
      <protection locked="0"/>
    </xf>
    <xf numFmtId="0" fontId="8" fillId="0" borderId="0" xfId="1" applyFont="1"/>
    <xf numFmtId="0" fontId="4" fillId="8" borderId="0" xfId="1" applyFont="1" applyFill="1"/>
    <xf numFmtId="0" fontId="5" fillId="9" borderId="0" xfId="1" applyFont="1" applyFill="1" applyAlignment="1" applyProtection="1">
      <alignment vertical="center" wrapText="1" readingOrder="1"/>
      <protection locked="0"/>
    </xf>
    <xf numFmtId="164" fontId="5" fillId="9" borderId="0" xfId="1" applyNumberFormat="1" applyFont="1" applyFill="1" applyAlignment="1" applyProtection="1">
      <alignment horizontal="right" vertical="center" wrapText="1" readingOrder="1"/>
      <protection locked="0"/>
    </xf>
    <xf numFmtId="0" fontId="1" fillId="2" borderId="0" xfId="1" applyFill="1"/>
    <xf numFmtId="0" fontId="5" fillId="3" borderId="0" xfId="1" applyFont="1" applyFill="1" applyAlignment="1" applyProtection="1">
      <alignment horizontal="left" vertical="center" wrapText="1" readingOrder="1"/>
      <protection locked="0"/>
    </xf>
    <xf numFmtId="0" fontId="10" fillId="0" borderId="0" xfId="1" applyFont="1"/>
    <xf numFmtId="0" fontId="5" fillId="9" borderId="0" xfId="1" applyFont="1" applyFill="1" applyAlignment="1" applyProtection="1">
      <alignment vertical="center" readingOrder="1"/>
      <protection locked="0"/>
    </xf>
    <xf numFmtId="0" fontId="5" fillId="3" borderId="0" xfId="1" applyFont="1" applyFill="1" applyAlignment="1" applyProtection="1">
      <alignment vertical="center" wrapText="1" readingOrder="1"/>
      <protection locked="0"/>
    </xf>
    <xf numFmtId="0" fontId="4" fillId="2" borderId="0" xfId="1" applyFont="1" applyFill="1"/>
    <xf numFmtId="164" fontId="5" fillId="3" borderId="0" xfId="1" applyNumberFormat="1" applyFont="1" applyFill="1" applyAlignment="1" applyProtection="1">
      <alignment horizontal="right" vertical="center" wrapText="1" readingOrder="1"/>
      <protection locked="0"/>
    </xf>
    <xf numFmtId="0" fontId="5" fillId="7" borderId="0" xfId="1" applyFont="1" applyFill="1" applyAlignment="1" applyProtection="1">
      <alignment vertical="center" wrapText="1" readingOrder="1"/>
      <protection locked="0"/>
    </xf>
    <xf numFmtId="0" fontId="4" fillId="6" borderId="0" xfId="1" applyFont="1" applyFill="1"/>
    <xf numFmtId="164" fontId="5" fillId="7" borderId="0" xfId="1" applyNumberFormat="1" applyFont="1" applyFill="1" applyAlignment="1" applyProtection="1">
      <alignment horizontal="right" vertical="center" wrapText="1" readingOrder="1"/>
      <protection locked="0"/>
    </xf>
    <xf numFmtId="0" fontId="6" fillId="5" borderId="1" xfId="1" applyFont="1" applyFill="1" applyBorder="1" applyAlignment="1" applyProtection="1">
      <alignment horizontal="center" vertical="center" wrapText="1" readingOrder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Alignment="1" applyProtection="1">
      <alignment horizontal="center" vertical="top" wrapText="1" readingOrder="1"/>
      <protection locked="0"/>
    </xf>
    <xf numFmtId="0" fontId="1" fillId="0" borderId="0" xfId="1"/>
    <xf numFmtId="0" fontId="3" fillId="0" borderId="0" xfId="1" applyFont="1" applyAlignment="1" applyProtection="1">
      <alignment vertical="top" wrapText="1" readingOrder="1"/>
      <protection locked="0"/>
    </xf>
    <xf numFmtId="0" fontId="3" fillId="0" borderId="0" xfId="1" applyFont="1" applyAlignment="1" applyProtection="1">
      <alignment horizontal="right" vertical="top" wrapText="1" readingOrder="1"/>
      <protection locked="0"/>
    </xf>
    <xf numFmtId="165" fontId="3" fillId="0" borderId="0" xfId="1" applyNumberFormat="1" applyFont="1" applyAlignment="1" applyProtection="1">
      <alignment horizontal="left" vertical="top" wrapText="1" readingOrder="1"/>
      <protection locked="0"/>
    </xf>
    <xf numFmtId="0" fontId="9" fillId="0" borderId="0" xfId="1" applyFont="1" applyAlignment="1" applyProtection="1">
      <alignment vertical="top" wrapText="1" readingOrder="1"/>
      <protection locked="0"/>
    </xf>
    <xf numFmtId="0" fontId="2" fillId="0" borderId="0" xfId="1" applyFont="1" applyAlignment="1" applyProtection="1">
      <alignment horizontal="center" vertical="top" wrapText="1" readingOrder="1"/>
      <protection locked="0"/>
    </xf>
    <xf numFmtId="0" fontId="5" fillId="9" borderId="0" xfId="1" applyFont="1" applyFill="1" applyAlignment="1" applyProtection="1">
      <alignment vertical="center" wrapText="1" readingOrder="1"/>
      <protection locked="0"/>
    </xf>
    <xf numFmtId="0" fontId="4" fillId="8" borderId="0" xfId="1" applyFont="1" applyFill="1"/>
    <xf numFmtId="164" fontId="5" fillId="9" borderId="0" xfId="1" applyNumberFormat="1" applyFont="1" applyFill="1" applyAlignment="1" applyProtection="1">
      <alignment horizontal="right" vertical="center" wrapText="1" readingOrder="1"/>
      <protection locked="0"/>
    </xf>
  </cellXfs>
  <cellStyles count="2">
    <cellStyle name="Normalno" xfId="0" builtinId="0"/>
    <cellStyle name="Normalno 2" xfId="1" xr:uid="{40F5FE5D-5A46-4E7F-9D55-4E148DA44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3BB7-38B0-40F4-8802-28C5A5DF4A48}">
  <dimension ref="B1:VH18"/>
  <sheetViews>
    <sheetView showGridLines="0" workbookViewId="0">
      <pane ySplit="1" topLeftCell="A2" activePane="bottomLeft" state="frozenSplit"/>
      <selection pane="bottomLeft" activeCell="A12" sqref="A12:XFD12"/>
    </sheetView>
  </sheetViews>
  <sheetFormatPr defaultColWidth="9.109375" defaultRowHeight="13.2" x14ac:dyDescent="0.25"/>
  <cols>
    <col min="1" max="1" width="1.33203125" style="1" customWidth="1"/>
    <col min="2" max="2" width="11.5546875" style="1" customWidth="1"/>
    <col min="3" max="3" width="14.33203125" style="1" customWidth="1"/>
    <col min="4" max="4" width="6.33203125" style="1" customWidth="1"/>
    <col min="5" max="5" width="4" style="1" customWidth="1"/>
    <col min="6" max="6" width="4.88671875" style="1" customWidth="1"/>
    <col min="7" max="7" width="5.33203125" style="1" customWidth="1"/>
    <col min="8" max="8" width="2" style="1" customWidth="1"/>
    <col min="9" max="9" width="12.109375" style="1" customWidth="1"/>
    <col min="10" max="10" width="12" style="1" customWidth="1"/>
    <col min="11" max="11" width="10.109375" style="1" customWidth="1"/>
    <col min="12" max="12" width="0.109375" style="1" customWidth="1"/>
    <col min="13" max="13" width="1" style="1" customWidth="1"/>
    <col min="14" max="14" width="7" style="1" customWidth="1"/>
    <col min="15" max="15" width="0.88671875" style="1" customWidth="1"/>
    <col min="16" max="16" width="3.33203125" style="1" customWidth="1"/>
    <col min="17" max="17" width="10.33203125" style="1" customWidth="1"/>
    <col min="18" max="18" width="1" style="1" customWidth="1"/>
    <col min="19" max="19" width="0" style="1" hidden="1" customWidth="1"/>
    <col min="20" max="20" width="1.109375" style="1" customWidth="1"/>
    <col min="21" max="16384" width="9.109375" style="1"/>
  </cols>
  <sheetData>
    <row r="1" spans="2:580" ht="7.95" customHeight="1" x14ac:dyDescent="0.25"/>
    <row r="2" spans="2:580" x14ac:dyDescent="0.25">
      <c r="B2" s="30" t="s">
        <v>26</v>
      </c>
      <c r="C2" s="29"/>
      <c r="D2" s="29"/>
      <c r="E2" s="29"/>
      <c r="F2" s="29"/>
      <c r="G2" s="29"/>
    </row>
    <row r="3" spans="2:580" x14ac:dyDescent="0.25">
      <c r="B3" s="29"/>
      <c r="C3" s="29"/>
      <c r="D3" s="29"/>
      <c r="E3" s="29"/>
      <c r="F3" s="29"/>
      <c r="G3" s="29"/>
      <c r="L3" s="31"/>
      <c r="M3" s="29"/>
      <c r="N3" s="29"/>
      <c r="P3" s="32"/>
      <c r="Q3" s="29"/>
    </row>
    <row r="4" spans="2:580" x14ac:dyDescent="0.25">
      <c r="B4" s="33" t="s">
        <v>409</v>
      </c>
      <c r="C4" s="29"/>
      <c r="D4" s="29"/>
      <c r="E4" s="29"/>
      <c r="L4" s="29"/>
      <c r="M4" s="29"/>
      <c r="N4" s="29"/>
      <c r="P4" s="29"/>
      <c r="Q4" s="29"/>
    </row>
    <row r="5" spans="2:580" ht="11.25" customHeight="1" x14ac:dyDescent="0.25">
      <c r="B5" s="29"/>
      <c r="C5" s="29"/>
      <c r="D5" s="29"/>
      <c r="E5" s="29"/>
    </row>
    <row r="6" spans="2:580" ht="18.75" customHeight="1" x14ac:dyDescent="0.3">
      <c r="B6" s="30" t="s">
        <v>24</v>
      </c>
      <c r="C6" s="29"/>
      <c r="D6" s="29"/>
      <c r="I6" s="12" t="s">
        <v>416</v>
      </c>
    </row>
    <row r="7" spans="2:580" ht="11.1" customHeight="1" x14ac:dyDescent="0.25"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</row>
    <row r="8" spans="2:580" ht="18" customHeight="1" x14ac:dyDescent="0.25">
      <c r="D8" s="28" t="s">
        <v>408</v>
      </c>
      <c r="E8" s="29"/>
      <c r="F8" s="29"/>
      <c r="G8" s="29"/>
      <c r="H8" s="29"/>
      <c r="I8" s="29"/>
      <c r="J8" s="29"/>
      <c r="K8" s="29"/>
      <c r="L8" s="29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</row>
    <row r="9" spans="2:580" ht="18.75" customHeight="1" thickBot="1" x14ac:dyDescent="0.3"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</row>
    <row r="10" spans="2:580" s="6" customFormat="1" ht="24" thickTop="1" thickBot="1" x14ac:dyDescent="0.3">
      <c r="B10" s="26" t="s">
        <v>23</v>
      </c>
      <c r="C10" s="27"/>
      <c r="D10" s="27"/>
      <c r="E10" s="27"/>
      <c r="F10" s="27"/>
      <c r="G10" s="27"/>
      <c r="H10" s="27"/>
      <c r="I10" s="7" t="s">
        <v>22</v>
      </c>
      <c r="J10" s="8" t="s">
        <v>21</v>
      </c>
      <c r="K10" s="26" t="s">
        <v>20</v>
      </c>
      <c r="L10" s="27"/>
      <c r="M10" s="27"/>
      <c r="N10" s="26" t="s">
        <v>19</v>
      </c>
      <c r="O10" s="27"/>
      <c r="P10" s="27"/>
      <c r="Q10" s="26" t="s">
        <v>18</v>
      </c>
      <c r="R10" s="2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</row>
    <row r="11" spans="2:580" s="6" customFormat="1" ht="14.4" thickTop="1" thickBot="1" x14ac:dyDescent="0.3">
      <c r="B11" s="8" t="s">
        <v>17</v>
      </c>
      <c r="C11" s="26" t="s">
        <v>16</v>
      </c>
      <c r="D11" s="27"/>
      <c r="E11" s="27"/>
      <c r="F11" s="27"/>
      <c r="G11" s="26" t="s">
        <v>15</v>
      </c>
      <c r="H11" s="27"/>
      <c r="I11" s="8" t="s">
        <v>14</v>
      </c>
      <c r="J11" s="8" t="s">
        <v>13</v>
      </c>
      <c r="K11" s="26" t="s">
        <v>12</v>
      </c>
      <c r="L11" s="27"/>
      <c r="M11" s="27"/>
      <c r="N11" s="26" t="s">
        <v>11</v>
      </c>
      <c r="O11" s="27"/>
      <c r="P11" s="27"/>
      <c r="Q11" s="26" t="s">
        <v>10</v>
      </c>
      <c r="R11" s="2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</row>
    <row r="12" spans="2:580" s="9" customFormat="1" ht="13.8" thickTop="1" x14ac:dyDescent="0.25">
      <c r="B12" s="10"/>
      <c r="C12" s="23" t="s">
        <v>9</v>
      </c>
      <c r="D12" s="24"/>
      <c r="E12" s="24"/>
      <c r="F12" s="24"/>
      <c r="G12" s="23"/>
      <c r="H12" s="24"/>
      <c r="I12" s="11">
        <f>SUM(I13:I14)</f>
        <v>3088135</v>
      </c>
      <c r="J12" s="11">
        <v>2368887.2799999998</v>
      </c>
      <c r="K12" s="25">
        <v>0</v>
      </c>
      <c r="L12" s="24"/>
      <c r="M12" s="24"/>
      <c r="N12" s="25">
        <f>N13</f>
        <v>3289566.73</v>
      </c>
      <c r="O12" s="24"/>
      <c r="P12" s="24"/>
      <c r="Q12" s="25">
        <f>Q13</f>
        <v>-201761.72999999998</v>
      </c>
      <c r="R12" s="24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</row>
    <row r="13" spans="2:580" s="3" customFormat="1" x14ac:dyDescent="0.25">
      <c r="B13" s="4" t="s">
        <v>8</v>
      </c>
      <c r="C13" s="20" t="s">
        <v>7</v>
      </c>
      <c r="D13" s="21"/>
      <c r="E13" s="21"/>
      <c r="F13" s="21"/>
      <c r="G13" s="20"/>
      <c r="H13" s="21"/>
      <c r="I13" s="5">
        <v>3087805</v>
      </c>
      <c r="J13" s="5">
        <v>2368887.2799999998</v>
      </c>
      <c r="K13" s="22">
        <v>0</v>
      </c>
      <c r="L13" s="21"/>
      <c r="M13" s="21"/>
      <c r="N13" s="22">
        <v>3289566.73</v>
      </c>
      <c r="O13" s="21"/>
      <c r="P13" s="21"/>
      <c r="Q13" s="22">
        <f>I13-N13</f>
        <v>-201761.72999999998</v>
      </c>
      <c r="R13" s="21"/>
    </row>
    <row r="14" spans="2:580" s="3" customFormat="1" x14ac:dyDescent="0.25">
      <c r="B14" s="4" t="s">
        <v>6</v>
      </c>
      <c r="C14" s="20" t="s">
        <v>5</v>
      </c>
      <c r="D14" s="21"/>
      <c r="E14" s="21"/>
      <c r="F14" s="21"/>
      <c r="G14" s="20"/>
      <c r="H14" s="21"/>
      <c r="I14" s="5">
        <v>330</v>
      </c>
      <c r="J14" s="5">
        <v>0</v>
      </c>
      <c r="K14" s="22">
        <v>0</v>
      </c>
      <c r="L14" s="21"/>
      <c r="M14" s="21"/>
      <c r="N14" s="22">
        <v>0</v>
      </c>
      <c r="O14" s="21"/>
      <c r="P14" s="21"/>
      <c r="Q14" s="22">
        <v>330</v>
      </c>
      <c r="R14" s="21"/>
    </row>
    <row r="15" spans="2:580" s="3" customFormat="1" x14ac:dyDescent="0.25">
      <c r="B15" s="4"/>
      <c r="C15" s="20" t="s">
        <v>4</v>
      </c>
      <c r="D15" s="21"/>
      <c r="E15" s="21"/>
      <c r="F15" s="21"/>
      <c r="G15" s="20"/>
      <c r="H15" s="21"/>
      <c r="I15" s="5">
        <v>3088135</v>
      </c>
      <c r="J15" s="5">
        <v>3481619.52</v>
      </c>
      <c r="K15" s="22">
        <v>0</v>
      </c>
      <c r="L15" s="21"/>
      <c r="M15" s="21"/>
      <c r="N15" s="22">
        <v>3481619.52</v>
      </c>
      <c r="O15" s="21"/>
      <c r="P15" s="21"/>
      <c r="Q15" s="22">
        <v>-393484.52</v>
      </c>
      <c r="R15" s="21"/>
    </row>
    <row r="16" spans="2:580" s="3" customFormat="1" x14ac:dyDescent="0.25">
      <c r="B16" s="4" t="s">
        <v>3</v>
      </c>
      <c r="C16" s="20" t="s">
        <v>2</v>
      </c>
      <c r="D16" s="21"/>
      <c r="E16" s="21"/>
      <c r="F16" s="21"/>
      <c r="G16" s="20"/>
      <c r="H16" s="21"/>
      <c r="I16" s="5">
        <v>3044035</v>
      </c>
      <c r="J16" s="5">
        <v>3372396.55</v>
      </c>
      <c r="K16" s="22">
        <v>0</v>
      </c>
      <c r="L16" s="21"/>
      <c r="M16" s="21"/>
      <c r="N16" s="22">
        <v>3372396.55</v>
      </c>
      <c r="O16" s="21"/>
      <c r="P16" s="21"/>
      <c r="Q16" s="22">
        <v>-328361.55</v>
      </c>
      <c r="R16" s="21"/>
    </row>
    <row r="17" spans="2:18" s="3" customFormat="1" x14ac:dyDescent="0.25">
      <c r="B17" s="4" t="s">
        <v>1</v>
      </c>
      <c r="C17" s="20" t="s">
        <v>0</v>
      </c>
      <c r="D17" s="21"/>
      <c r="E17" s="21"/>
      <c r="F17" s="21"/>
      <c r="G17" s="20"/>
      <c r="H17" s="21"/>
      <c r="I17" s="5">
        <v>44100</v>
      </c>
      <c r="J17" s="5">
        <v>109222.97</v>
      </c>
      <c r="K17" s="22">
        <v>0</v>
      </c>
      <c r="L17" s="21"/>
      <c r="M17" s="21"/>
      <c r="N17" s="22">
        <v>109222.97</v>
      </c>
      <c r="O17" s="21"/>
      <c r="P17" s="21"/>
      <c r="Q17" s="22">
        <v>-65122.97</v>
      </c>
      <c r="R17" s="21"/>
    </row>
    <row r="18" spans="2:18" ht="12.75" hidden="1" customHeight="1" x14ac:dyDescent="0.25"/>
  </sheetData>
  <mergeCells count="45">
    <mergeCell ref="B2:G3"/>
    <mergeCell ref="L3:N4"/>
    <mergeCell ref="P3:Q4"/>
    <mergeCell ref="B4:E5"/>
    <mergeCell ref="B6:D6"/>
    <mergeCell ref="D8:L8"/>
    <mergeCell ref="B10:H10"/>
    <mergeCell ref="K10:M10"/>
    <mergeCell ref="N10:P10"/>
    <mergeCell ref="Q10:R10"/>
    <mergeCell ref="C11:F11"/>
    <mergeCell ref="G11:H11"/>
    <mergeCell ref="K11:M11"/>
    <mergeCell ref="N11:P11"/>
    <mergeCell ref="Q11:R11"/>
    <mergeCell ref="C12:F12"/>
    <mergeCell ref="G12:H12"/>
    <mergeCell ref="K12:M12"/>
    <mergeCell ref="N12:P12"/>
    <mergeCell ref="Q12:R12"/>
    <mergeCell ref="C13:F13"/>
    <mergeCell ref="G13:H13"/>
    <mergeCell ref="K13:M13"/>
    <mergeCell ref="N13:P13"/>
    <mergeCell ref="Q13:R13"/>
    <mergeCell ref="C14:F14"/>
    <mergeCell ref="G14:H14"/>
    <mergeCell ref="K14:M14"/>
    <mergeCell ref="N14:P14"/>
    <mergeCell ref="Q14:R14"/>
    <mergeCell ref="C15:F15"/>
    <mergeCell ref="G15:H15"/>
    <mergeCell ref="K15:M15"/>
    <mergeCell ref="N15:P15"/>
    <mergeCell ref="Q15:R15"/>
    <mergeCell ref="C16:F16"/>
    <mergeCell ref="G16:H16"/>
    <mergeCell ref="K16:M16"/>
    <mergeCell ref="N16:P16"/>
    <mergeCell ref="Q16:R16"/>
    <mergeCell ref="C17:F17"/>
    <mergeCell ref="G17:H17"/>
    <mergeCell ref="K17:M17"/>
    <mergeCell ref="N17:P17"/>
    <mergeCell ref="Q17:R17"/>
  </mergeCells>
  <pageMargins left="0" right="0" top="0" bottom="0.39375000000000004" header="0" footer="0"/>
  <pageSetup paperSize="9" orientation="portrait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460D-36E0-4323-A415-51B7F48E6670}">
  <dimension ref="B1:XL38"/>
  <sheetViews>
    <sheetView showGridLines="0" workbookViewId="0">
      <pane ySplit="1" topLeftCell="A17" activePane="bottomLeft" state="frozenSplit"/>
      <selection pane="bottomLeft" activeCell="C35" sqref="C35:F35"/>
    </sheetView>
  </sheetViews>
  <sheetFormatPr defaultColWidth="9.109375" defaultRowHeight="13.2" x14ac:dyDescent="0.25"/>
  <cols>
    <col min="1" max="1" width="1.33203125" style="1" customWidth="1"/>
    <col min="2" max="2" width="11.5546875" style="1" customWidth="1"/>
    <col min="3" max="3" width="14.33203125" style="1" customWidth="1"/>
    <col min="4" max="4" width="6.33203125" style="1" customWidth="1"/>
    <col min="5" max="5" width="4" style="1" customWidth="1"/>
    <col min="6" max="6" width="4.88671875" style="1" customWidth="1"/>
    <col min="7" max="7" width="5.33203125" style="1" customWidth="1"/>
    <col min="8" max="8" width="2" style="1" customWidth="1"/>
    <col min="9" max="9" width="12.109375" style="1" customWidth="1"/>
    <col min="10" max="10" width="12" style="1" customWidth="1"/>
    <col min="11" max="11" width="10.109375" style="1" customWidth="1"/>
    <col min="12" max="12" width="0.109375" style="1" customWidth="1"/>
    <col min="13" max="13" width="1" style="1" customWidth="1"/>
    <col min="14" max="14" width="7" style="1" customWidth="1"/>
    <col min="15" max="15" width="0.88671875" style="1" customWidth="1"/>
    <col min="16" max="16" width="3.33203125" style="1" customWidth="1"/>
    <col min="17" max="17" width="10.33203125" style="1" customWidth="1"/>
    <col min="18" max="18" width="1" style="1" customWidth="1"/>
    <col min="19" max="19" width="0" style="1" hidden="1" customWidth="1"/>
    <col min="20" max="20" width="1.109375" style="1" customWidth="1"/>
    <col min="21" max="16384" width="9.109375" style="1"/>
  </cols>
  <sheetData>
    <row r="1" spans="2:636" ht="7.95" customHeight="1" x14ac:dyDescent="0.25"/>
    <row r="2" spans="2:636" x14ac:dyDescent="0.25">
      <c r="B2" s="30" t="s">
        <v>26</v>
      </c>
      <c r="C2" s="29"/>
      <c r="D2" s="29"/>
      <c r="E2" s="29"/>
      <c r="F2" s="29"/>
      <c r="G2" s="29"/>
    </row>
    <row r="3" spans="2:636" x14ac:dyDescent="0.25">
      <c r="B3" s="29"/>
      <c r="C3" s="29"/>
      <c r="D3" s="29"/>
      <c r="E3" s="29"/>
      <c r="F3" s="29"/>
      <c r="G3" s="29"/>
      <c r="L3" s="31"/>
      <c r="M3" s="29"/>
      <c r="N3" s="29"/>
      <c r="P3" s="32"/>
      <c r="Q3" s="29"/>
    </row>
    <row r="4" spans="2:636" x14ac:dyDescent="0.25">
      <c r="B4" s="30" t="s">
        <v>25</v>
      </c>
      <c r="C4" s="29"/>
      <c r="D4" s="29"/>
      <c r="E4" s="29"/>
      <c r="L4" s="29"/>
      <c r="M4" s="29"/>
      <c r="N4" s="29"/>
      <c r="P4" s="29"/>
      <c r="Q4" s="29"/>
    </row>
    <row r="5" spans="2:636" x14ac:dyDescent="0.25">
      <c r="B5" s="29"/>
      <c r="C5" s="29"/>
      <c r="D5" s="29"/>
      <c r="E5" s="29"/>
    </row>
    <row r="6" spans="2:636" ht="14.1" customHeight="1" x14ac:dyDescent="0.25">
      <c r="B6" s="30" t="s">
        <v>24</v>
      </c>
      <c r="C6" s="29"/>
      <c r="D6" s="29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</row>
    <row r="7" spans="2:636" ht="11.1" customHeight="1" x14ac:dyDescent="0.25"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</row>
    <row r="8" spans="2:636" ht="18" customHeight="1" x14ac:dyDescent="0.25">
      <c r="D8" s="34" t="s">
        <v>65</v>
      </c>
      <c r="E8" s="29"/>
      <c r="F8" s="29"/>
      <c r="G8" s="29"/>
      <c r="H8" s="29"/>
      <c r="I8" s="29"/>
      <c r="J8" s="29"/>
      <c r="K8" s="29"/>
      <c r="L8" s="29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</row>
    <row r="9" spans="2:636" ht="7.5" customHeight="1" thickBot="1" x14ac:dyDescent="0.3"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</row>
    <row r="10" spans="2:636" s="6" customFormat="1" ht="24" thickTop="1" thickBot="1" x14ac:dyDescent="0.3">
      <c r="B10" s="26" t="s">
        <v>23</v>
      </c>
      <c r="C10" s="27"/>
      <c r="D10" s="27"/>
      <c r="E10" s="27"/>
      <c r="F10" s="27"/>
      <c r="G10" s="27"/>
      <c r="H10" s="27"/>
      <c r="I10" s="7" t="s">
        <v>22</v>
      </c>
      <c r="J10" s="8" t="s">
        <v>21</v>
      </c>
      <c r="K10" s="26" t="s">
        <v>20</v>
      </c>
      <c r="L10" s="27"/>
      <c r="M10" s="27"/>
      <c r="N10" s="26" t="s">
        <v>19</v>
      </c>
      <c r="O10" s="27"/>
      <c r="P10" s="27"/>
      <c r="Q10" s="26" t="s">
        <v>18</v>
      </c>
      <c r="R10" s="27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</row>
    <row r="11" spans="2:636" s="6" customFormat="1" ht="14.4" thickTop="1" thickBot="1" x14ac:dyDescent="0.3">
      <c r="B11" s="8" t="s">
        <v>17</v>
      </c>
      <c r="C11" s="26" t="s">
        <v>16</v>
      </c>
      <c r="D11" s="27"/>
      <c r="E11" s="27"/>
      <c r="F11" s="27"/>
      <c r="G11" s="26" t="s">
        <v>15</v>
      </c>
      <c r="H11" s="27"/>
      <c r="I11" s="8" t="s">
        <v>14</v>
      </c>
      <c r="J11" s="8" t="s">
        <v>13</v>
      </c>
      <c r="K11" s="26" t="s">
        <v>12</v>
      </c>
      <c r="L11" s="27"/>
      <c r="M11" s="27"/>
      <c r="N11" s="26" t="s">
        <v>11</v>
      </c>
      <c r="O11" s="27"/>
      <c r="P11" s="27"/>
      <c r="Q11" s="26" t="s">
        <v>10</v>
      </c>
      <c r="R11" s="27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</row>
    <row r="12" spans="2:636" s="9" customFormat="1" ht="13.8" thickTop="1" x14ac:dyDescent="0.25">
      <c r="B12" s="10"/>
      <c r="C12" s="23" t="s">
        <v>9</v>
      </c>
      <c r="D12" s="24"/>
      <c r="E12" s="24"/>
      <c r="F12" s="24"/>
      <c r="G12" s="23"/>
      <c r="H12" s="24"/>
      <c r="I12" s="11">
        <f>I13</f>
        <v>3087805</v>
      </c>
      <c r="J12" s="11">
        <f>J13</f>
        <v>3289566.7299999995</v>
      </c>
      <c r="K12" s="25">
        <v>0</v>
      </c>
      <c r="L12" s="24"/>
      <c r="M12" s="24"/>
      <c r="N12" s="25">
        <f>N13</f>
        <v>3289566.7299999995</v>
      </c>
      <c r="O12" s="24"/>
      <c r="P12" s="24"/>
      <c r="Q12" s="25">
        <f>Q13</f>
        <v>-201761.72999999952</v>
      </c>
      <c r="R12" s="2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</row>
    <row r="13" spans="2:636" s="3" customFormat="1" ht="15.75" customHeight="1" x14ac:dyDescent="0.25">
      <c r="B13" s="4" t="s">
        <v>8</v>
      </c>
      <c r="C13" s="20" t="s">
        <v>7</v>
      </c>
      <c r="D13" s="21"/>
      <c r="E13" s="21"/>
      <c r="F13" s="21"/>
      <c r="G13" s="20"/>
      <c r="H13" s="21"/>
      <c r="I13" s="5">
        <f>SUM(I14+I21+I24+I27+I33)</f>
        <v>3087805</v>
      </c>
      <c r="J13" s="5">
        <f>SUM(J14+J21+J24+J27+J33)</f>
        <v>3289566.7299999995</v>
      </c>
      <c r="K13" s="22">
        <v>0</v>
      </c>
      <c r="L13" s="21"/>
      <c r="M13" s="21"/>
      <c r="N13" s="22">
        <f>J13</f>
        <v>3289566.7299999995</v>
      </c>
      <c r="O13" s="21"/>
      <c r="P13" s="21"/>
      <c r="Q13" s="22">
        <f>I13-N13</f>
        <v>-201761.72999999952</v>
      </c>
      <c r="R13" s="21"/>
    </row>
    <row r="14" spans="2:636" s="3" customFormat="1" ht="23.25" customHeight="1" x14ac:dyDescent="0.25">
      <c r="B14" s="4" t="s">
        <v>64</v>
      </c>
      <c r="C14" s="20" t="s">
        <v>63</v>
      </c>
      <c r="D14" s="21"/>
      <c r="E14" s="21"/>
      <c r="F14" s="21"/>
      <c r="G14" s="20"/>
      <c r="H14" s="21"/>
      <c r="I14" s="5">
        <v>2197620</v>
      </c>
      <c r="J14" s="5">
        <v>2244242.42</v>
      </c>
      <c r="K14" s="22">
        <v>0</v>
      </c>
      <c r="L14" s="21"/>
      <c r="M14" s="21"/>
      <c r="N14" s="22">
        <v>2244242.42</v>
      </c>
      <c r="O14" s="21"/>
      <c r="P14" s="21"/>
      <c r="Q14" s="22">
        <v>-46622.42</v>
      </c>
      <c r="R14" s="21"/>
    </row>
    <row r="15" spans="2:636" s="3" customFormat="1" ht="25.5" customHeight="1" x14ac:dyDescent="0.25">
      <c r="B15" s="4" t="s">
        <v>62</v>
      </c>
      <c r="C15" s="20" t="s">
        <v>61</v>
      </c>
      <c r="D15" s="21"/>
      <c r="E15" s="21"/>
      <c r="F15" s="21"/>
      <c r="G15" s="20"/>
      <c r="H15" s="21"/>
      <c r="I15" s="5">
        <v>2138520</v>
      </c>
      <c r="J15" s="5">
        <v>2187199.52</v>
      </c>
      <c r="K15" s="22">
        <v>0</v>
      </c>
      <c r="L15" s="21"/>
      <c r="M15" s="21"/>
      <c r="N15" s="22">
        <v>2187199.52</v>
      </c>
      <c r="O15" s="21"/>
      <c r="P15" s="21"/>
      <c r="Q15" s="22">
        <v>-48679.519999999997</v>
      </c>
      <c r="R15" s="21"/>
    </row>
    <row r="16" spans="2:636" s="3" customFormat="1" ht="27.75" customHeight="1" x14ac:dyDescent="0.25">
      <c r="B16" s="4" t="s">
        <v>60</v>
      </c>
      <c r="C16" s="20" t="s">
        <v>59</v>
      </c>
      <c r="D16" s="21"/>
      <c r="E16" s="21"/>
      <c r="F16" s="21"/>
      <c r="G16" s="20"/>
      <c r="H16" s="21"/>
      <c r="I16" s="5">
        <v>2108020</v>
      </c>
      <c r="J16" s="5">
        <v>2186094.52</v>
      </c>
      <c r="K16" s="22">
        <v>0</v>
      </c>
      <c r="L16" s="21"/>
      <c r="M16" s="21"/>
      <c r="N16" s="22">
        <v>2186094.52</v>
      </c>
      <c r="O16" s="21"/>
      <c r="P16" s="21"/>
      <c r="Q16" s="22">
        <v>-78074.52</v>
      </c>
      <c r="R16" s="21"/>
    </row>
    <row r="17" spans="2:18" s="3" customFormat="1" ht="33.75" customHeight="1" x14ac:dyDescent="0.25">
      <c r="B17" s="4" t="s">
        <v>58</v>
      </c>
      <c r="C17" s="20" t="s">
        <v>57</v>
      </c>
      <c r="D17" s="21"/>
      <c r="E17" s="21"/>
      <c r="F17" s="21"/>
      <c r="G17" s="20"/>
      <c r="H17" s="21"/>
      <c r="I17" s="5">
        <v>30500</v>
      </c>
      <c r="J17" s="5">
        <v>1105</v>
      </c>
      <c r="K17" s="22">
        <v>0</v>
      </c>
      <c r="L17" s="21"/>
      <c r="M17" s="21"/>
      <c r="N17" s="22">
        <v>1105</v>
      </c>
      <c r="O17" s="21"/>
      <c r="P17" s="21"/>
      <c r="Q17" s="22">
        <v>29395</v>
      </c>
      <c r="R17" s="21"/>
    </row>
    <row r="18" spans="2:18" s="3" customFormat="1" ht="27.75" customHeight="1" x14ac:dyDescent="0.25">
      <c r="B18" s="4" t="s">
        <v>56</v>
      </c>
      <c r="C18" s="20" t="s">
        <v>55</v>
      </c>
      <c r="D18" s="21"/>
      <c r="E18" s="21"/>
      <c r="F18" s="21"/>
      <c r="G18" s="20"/>
      <c r="H18" s="21"/>
      <c r="I18" s="5">
        <v>59100</v>
      </c>
      <c r="J18" s="5">
        <v>57042.9</v>
      </c>
      <c r="K18" s="22">
        <v>0</v>
      </c>
      <c r="L18" s="21"/>
      <c r="M18" s="21"/>
      <c r="N18" s="22">
        <v>57042.9</v>
      </c>
      <c r="O18" s="21"/>
      <c r="P18" s="21"/>
      <c r="Q18" s="22">
        <v>2057.1</v>
      </c>
      <c r="R18" s="21"/>
    </row>
    <row r="19" spans="2:18" s="3" customFormat="1" ht="27.75" customHeight="1" x14ac:dyDescent="0.25">
      <c r="B19" s="4" t="s">
        <v>54</v>
      </c>
      <c r="C19" s="20" t="s">
        <v>53</v>
      </c>
      <c r="D19" s="21"/>
      <c r="E19" s="21"/>
      <c r="F19" s="21"/>
      <c r="G19" s="20"/>
      <c r="H19" s="21"/>
      <c r="I19" s="5">
        <v>400</v>
      </c>
      <c r="J19" s="5">
        <v>252</v>
      </c>
      <c r="K19" s="22">
        <v>0</v>
      </c>
      <c r="L19" s="21"/>
      <c r="M19" s="21"/>
      <c r="N19" s="22">
        <v>252</v>
      </c>
      <c r="O19" s="21"/>
      <c r="P19" s="21"/>
      <c r="Q19" s="22">
        <v>148</v>
      </c>
      <c r="R19" s="21"/>
    </row>
    <row r="20" spans="2:18" s="3" customFormat="1" ht="32.25" customHeight="1" x14ac:dyDescent="0.25">
      <c r="B20" s="4" t="s">
        <v>52</v>
      </c>
      <c r="C20" s="20" t="s">
        <v>51</v>
      </c>
      <c r="D20" s="21"/>
      <c r="E20" s="21"/>
      <c r="F20" s="21"/>
      <c r="G20" s="20"/>
      <c r="H20" s="21"/>
      <c r="I20" s="5">
        <v>58700</v>
      </c>
      <c r="J20" s="5">
        <v>56790.9</v>
      </c>
      <c r="K20" s="22">
        <v>0</v>
      </c>
      <c r="L20" s="21"/>
      <c r="M20" s="21"/>
      <c r="N20" s="22">
        <v>56790.9</v>
      </c>
      <c r="O20" s="21"/>
      <c r="P20" s="21"/>
      <c r="Q20" s="22">
        <v>1909.1</v>
      </c>
      <c r="R20" s="21"/>
    </row>
    <row r="21" spans="2:18" s="3" customFormat="1" ht="17.25" customHeight="1" x14ac:dyDescent="0.25">
      <c r="B21" s="4" t="s">
        <v>50</v>
      </c>
      <c r="C21" s="20" t="s">
        <v>49</v>
      </c>
      <c r="D21" s="21"/>
      <c r="E21" s="21"/>
      <c r="F21" s="21"/>
      <c r="G21" s="20"/>
      <c r="H21" s="21"/>
      <c r="I21" s="5">
        <v>10</v>
      </c>
      <c r="J21" s="5">
        <v>12.09</v>
      </c>
      <c r="K21" s="22">
        <v>0</v>
      </c>
      <c r="L21" s="21"/>
      <c r="M21" s="21"/>
      <c r="N21" s="22">
        <v>12.09</v>
      </c>
      <c r="O21" s="21"/>
      <c r="P21" s="21"/>
      <c r="Q21" s="22">
        <v>-2.09</v>
      </c>
      <c r="R21" s="21"/>
    </row>
    <row r="22" spans="2:18" s="3" customFormat="1" ht="24" customHeight="1" x14ac:dyDescent="0.25">
      <c r="B22" s="4" t="s">
        <v>48</v>
      </c>
      <c r="C22" s="20" t="s">
        <v>47</v>
      </c>
      <c r="D22" s="21"/>
      <c r="E22" s="21"/>
      <c r="F22" s="21"/>
      <c r="G22" s="20"/>
      <c r="H22" s="21"/>
      <c r="I22" s="5">
        <v>10</v>
      </c>
      <c r="J22" s="5">
        <v>12.09</v>
      </c>
      <c r="K22" s="22">
        <v>0</v>
      </c>
      <c r="L22" s="21"/>
      <c r="M22" s="21"/>
      <c r="N22" s="22">
        <v>12.09</v>
      </c>
      <c r="O22" s="21"/>
      <c r="P22" s="21"/>
      <c r="Q22" s="22">
        <v>-2.09</v>
      </c>
      <c r="R22" s="21"/>
    </row>
    <row r="23" spans="2:18" s="3" customFormat="1" ht="21" customHeight="1" x14ac:dyDescent="0.25">
      <c r="B23" s="4" t="s">
        <v>46</v>
      </c>
      <c r="C23" s="20" t="s">
        <v>45</v>
      </c>
      <c r="D23" s="21"/>
      <c r="E23" s="21"/>
      <c r="F23" s="21"/>
      <c r="G23" s="20"/>
      <c r="H23" s="21"/>
      <c r="I23" s="5">
        <v>10</v>
      </c>
      <c r="J23" s="5">
        <v>12.09</v>
      </c>
      <c r="K23" s="22">
        <v>0</v>
      </c>
      <c r="L23" s="21"/>
      <c r="M23" s="21"/>
      <c r="N23" s="22">
        <v>12.09</v>
      </c>
      <c r="O23" s="21"/>
      <c r="P23" s="21"/>
      <c r="Q23" s="22">
        <v>-2.09</v>
      </c>
      <c r="R23" s="21"/>
    </row>
    <row r="24" spans="2:18" s="3" customFormat="1" ht="34.5" customHeight="1" x14ac:dyDescent="0.25">
      <c r="B24" s="4" t="s">
        <v>44</v>
      </c>
      <c r="C24" s="20" t="s">
        <v>43</v>
      </c>
      <c r="D24" s="21"/>
      <c r="E24" s="21"/>
      <c r="F24" s="21"/>
      <c r="G24" s="20"/>
      <c r="H24" s="21"/>
      <c r="I24" s="5">
        <v>91000</v>
      </c>
      <c r="J24" s="5">
        <v>107274.53</v>
      </c>
      <c r="K24" s="22">
        <v>0</v>
      </c>
      <c r="L24" s="21"/>
      <c r="M24" s="21"/>
      <c r="N24" s="22">
        <v>107274.53</v>
      </c>
      <c r="O24" s="21"/>
      <c r="P24" s="21"/>
      <c r="Q24" s="22">
        <v>-16274.53</v>
      </c>
      <c r="R24" s="21"/>
    </row>
    <row r="25" spans="2:18" s="3" customFormat="1" x14ac:dyDescent="0.25">
      <c r="B25" s="4" t="s">
        <v>42</v>
      </c>
      <c r="C25" s="20" t="s">
        <v>41</v>
      </c>
      <c r="D25" s="21"/>
      <c r="E25" s="21"/>
      <c r="F25" s="21"/>
      <c r="G25" s="20"/>
      <c r="H25" s="21"/>
      <c r="I25" s="5">
        <v>91000</v>
      </c>
      <c r="J25" s="5">
        <v>107274.53</v>
      </c>
      <c r="K25" s="22">
        <v>0</v>
      </c>
      <c r="L25" s="21"/>
      <c r="M25" s="21"/>
      <c r="N25" s="22">
        <v>107274.53</v>
      </c>
      <c r="O25" s="21"/>
      <c r="P25" s="21"/>
      <c r="Q25" s="22">
        <v>-16274.53</v>
      </c>
      <c r="R25" s="21"/>
    </row>
    <row r="26" spans="2:18" s="3" customFormat="1" ht="15.75" customHeight="1" x14ac:dyDescent="0.25">
      <c r="B26" s="4" t="s">
        <v>40</v>
      </c>
      <c r="C26" s="20" t="s">
        <v>39</v>
      </c>
      <c r="D26" s="21"/>
      <c r="E26" s="21"/>
      <c r="F26" s="21"/>
      <c r="G26" s="20"/>
      <c r="H26" s="21"/>
      <c r="I26" s="5">
        <v>91000</v>
      </c>
      <c r="J26" s="5">
        <v>107274.53</v>
      </c>
      <c r="K26" s="22">
        <v>0</v>
      </c>
      <c r="L26" s="21"/>
      <c r="M26" s="21"/>
      <c r="N26" s="22">
        <v>107274.53</v>
      </c>
      <c r="O26" s="21"/>
      <c r="P26" s="21"/>
      <c r="Q26" s="22">
        <v>-16274.53</v>
      </c>
      <c r="R26" s="21"/>
    </row>
    <row r="27" spans="2:18" s="3" customFormat="1" ht="36.75" customHeight="1" x14ac:dyDescent="0.25">
      <c r="B27" s="4" t="s">
        <v>38</v>
      </c>
      <c r="C27" s="20" t="s">
        <v>37</v>
      </c>
      <c r="D27" s="21"/>
      <c r="E27" s="21"/>
      <c r="F27" s="21"/>
      <c r="G27" s="20"/>
      <c r="H27" s="21"/>
      <c r="I27" s="5">
        <v>17000</v>
      </c>
      <c r="J27" s="5">
        <v>17358.240000000002</v>
      </c>
      <c r="K27" s="22">
        <v>0</v>
      </c>
      <c r="L27" s="21"/>
      <c r="M27" s="21"/>
      <c r="N27" s="22">
        <v>17358.240000000002</v>
      </c>
      <c r="O27" s="21"/>
      <c r="P27" s="21"/>
      <c r="Q27" s="22">
        <v>-358.24</v>
      </c>
      <c r="R27" s="21"/>
    </row>
    <row r="28" spans="2:18" s="3" customFormat="1" ht="25.5" customHeight="1" x14ac:dyDescent="0.25">
      <c r="B28" s="4" t="s">
        <v>36</v>
      </c>
      <c r="C28" s="20" t="s">
        <v>35</v>
      </c>
      <c r="D28" s="21"/>
      <c r="E28" s="21"/>
      <c r="F28" s="21"/>
      <c r="G28" s="20"/>
      <c r="H28" s="21"/>
      <c r="I28" s="5">
        <v>15000</v>
      </c>
      <c r="J28" s="5">
        <v>14329.24</v>
      </c>
      <c r="K28" s="22">
        <v>0</v>
      </c>
      <c r="L28" s="21"/>
      <c r="M28" s="21"/>
      <c r="N28" s="22">
        <v>14329.24</v>
      </c>
      <c r="O28" s="21"/>
      <c r="P28" s="21"/>
      <c r="Q28" s="22">
        <v>670.76</v>
      </c>
      <c r="R28" s="21"/>
    </row>
    <row r="29" spans="2:18" s="3" customFormat="1" ht="18.75" customHeight="1" x14ac:dyDescent="0.25">
      <c r="B29" s="4" t="s">
        <v>34</v>
      </c>
      <c r="C29" s="20" t="s">
        <v>33</v>
      </c>
      <c r="D29" s="21"/>
      <c r="E29" s="21"/>
      <c r="F29" s="21"/>
      <c r="G29" s="20"/>
      <c r="H29" s="21"/>
      <c r="I29" s="5">
        <v>15000</v>
      </c>
      <c r="J29" s="5">
        <v>14329.24</v>
      </c>
      <c r="K29" s="22">
        <v>0</v>
      </c>
      <c r="L29" s="21"/>
      <c r="M29" s="21"/>
      <c r="N29" s="22">
        <v>14329.24</v>
      </c>
      <c r="O29" s="21"/>
      <c r="P29" s="21"/>
      <c r="Q29" s="22">
        <v>670.76</v>
      </c>
      <c r="R29" s="21"/>
    </row>
    <row r="30" spans="2:18" s="3" customFormat="1" ht="42" customHeight="1" x14ac:dyDescent="0.25">
      <c r="B30" s="4" t="s">
        <v>32</v>
      </c>
      <c r="C30" s="20" t="s">
        <v>31</v>
      </c>
      <c r="D30" s="21"/>
      <c r="E30" s="21"/>
      <c r="F30" s="21"/>
      <c r="G30" s="20"/>
      <c r="H30" s="21"/>
      <c r="I30" s="5">
        <v>2000</v>
      </c>
      <c r="J30" s="5">
        <v>3029</v>
      </c>
      <c r="K30" s="22">
        <v>0</v>
      </c>
      <c r="L30" s="21"/>
      <c r="M30" s="21"/>
      <c r="N30" s="22">
        <v>3029</v>
      </c>
      <c r="O30" s="21"/>
      <c r="P30" s="21"/>
      <c r="Q30" s="22">
        <v>-1029</v>
      </c>
      <c r="R30" s="21"/>
    </row>
    <row r="31" spans="2:18" s="3" customFormat="1" ht="16.5" customHeight="1" x14ac:dyDescent="0.25">
      <c r="B31" s="4" t="s">
        <v>30</v>
      </c>
      <c r="C31" s="20" t="s">
        <v>29</v>
      </c>
      <c r="D31" s="21"/>
      <c r="E31" s="21"/>
      <c r="F31" s="21"/>
      <c r="G31" s="20"/>
      <c r="H31" s="21"/>
      <c r="I31" s="5">
        <v>2000</v>
      </c>
      <c r="J31" s="5">
        <v>2379</v>
      </c>
      <c r="K31" s="22">
        <v>0</v>
      </c>
      <c r="L31" s="21"/>
      <c r="M31" s="21"/>
      <c r="N31" s="22">
        <v>2379</v>
      </c>
      <c r="O31" s="21"/>
      <c r="P31" s="21"/>
      <c r="Q31" s="22">
        <v>-379</v>
      </c>
      <c r="R31" s="21"/>
    </row>
    <row r="32" spans="2:18" s="3" customFormat="1" ht="19.5" customHeight="1" x14ac:dyDescent="0.25">
      <c r="B32" s="4" t="s">
        <v>28</v>
      </c>
      <c r="C32" s="20" t="s">
        <v>27</v>
      </c>
      <c r="D32" s="21"/>
      <c r="E32" s="21"/>
      <c r="F32" s="21"/>
      <c r="G32" s="20"/>
      <c r="H32" s="21"/>
      <c r="I32" s="5">
        <v>0</v>
      </c>
      <c r="J32" s="5">
        <v>650</v>
      </c>
      <c r="K32" s="22">
        <v>0</v>
      </c>
      <c r="L32" s="21"/>
      <c r="M32" s="21"/>
      <c r="N32" s="22">
        <v>650</v>
      </c>
      <c r="O32" s="21"/>
      <c r="P32" s="21"/>
      <c r="Q32" s="22">
        <v>-650</v>
      </c>
      <c r="R32" s="21"/>
    </row>
    <row r="33" spans="2:18" s="3" customFormat="1" ht="36.75" customHeight="1" x14ac:dyDescent="0.25">
      <c r="B33" s="17">
        <v>67</v>
      </c>
      <c r="C33" s="20" t="s">
        <v>413</v>
      </c>
      <c r="D33" s="21"/>
      <c r="E33" s="21"/>
      <c r="F33" s="21"/>
      <c r="G33" s="20"/>
      <c r="H33" s="21"/>
      <c r="I33" s="5">
        <f>I34</f>
        <v>782175</v>
      </c>
      <c r="J33" s="5">
        <f>J34</f>
        <v>920679.45</v>
      </c>
      <c r="K33" s="22">
        <v>0</v>
      </c>
      <c r="L33" s="21"/>
      <c r="M33" s="21"/>
      <c r="N33" s="22">
        <f>J33</f>
        <v>920679.45</v>
      </c>
      <c r="O33" s="21"/>
      <c r="P33" s="21"/>
      <c r="Q33" s="22">
        <v>-358.24</v>
      </c>
      <c r="R33" s="21"/>
    </row>
    <row r="34" spans="2:18" s="3" customFormat="1" ht="25.5" customHeight="1" x14ac:dyDescent="0.25">
      <c r="B34" s="17">
        <v>671</v>
      </c>
      <c r="C34" s="20" t="s">
        <v>414</v>
      </c>
      <c r="D34" s="21"/>
      <c r="E34" s="21"/>
      <c r="F34" s="21"/>
      <c r="G34" s="20"/>
      <c r="H34" s="21"/>
      <c r="I34" s="5">
        <f>SUM(I35:I36)</f>
        <v>782175</v>
      </c>
      <c r="J34" s="5">
        <f>SUM(J35:J36)</f>
        <v>920679.45</v>
      </c>
      <c r="K34" s="22">
        <v>0</v>
      </c>
      <c r="L34" s="21"/>
      <c r="M34" s="21"/>
      <c r="N34" s="22">
        <f>J34</f>
        <v>920679.45</v>
      </c>
      <c r="O34" s="21"/>
      <c r="P34" s="21"/>
      <c r="Q34" s="22">
        <f>I34-N34</f>
        <v>-138504.44999999995</v>
      </c>
      <c r="R34" s="21"/>
    </row>
    <row r="35" spans="2:18" s="3" customFormat="1" ht="27.75" customHeight="1" x14ac:dyDescent="0.25">
      <c r="B35" s="17">
        <v>6711</v>
      </c>
      <c r="C35" s="20" t="s">
        <v>413</v>
      </c>
      <c r="D35" s="21"/>
      <c r="E35" s="21"/>
      <c r="F35" s="21"/>
      <c r="G35" s="20"/>
      <c r="H35" s="21"/>
      <c r="I35" s="5">
        <v>772475</v>
      </c>
      <c r="J35" s="5">
        <f>N35</f>
        <v>873653.32</v>
      </c>
      <c r="K35" s="22">
        <v>0</v>
      </c>
      <c r="L35" s="21"/>
      <c r="M35" s="21"/>
      <c r="N35" s="22">
        <v>873653.32</v>
      </c>
      <c r="O35" s="21"/>
      <c r="P35" s="21"/>
      <c r="Q35" s="22">
        <f>I35-N35</f>
        <v>-101178.31999999995</v>
      </c>
      <c r="R35" s="21"/>
    </row>
    <row r="36" spans="2:18" s="3" customFormat="1" ht="44.25" customHeight="1" x14ac:dyDescent="0.25">
      <c r="B36" s="17">
        <v>6712</v>
      </c>
      <c r="C36" s="20" t="s">
        <v>415</v>
      </c>
      <c r="D36" s="21"/>
      <c r="E36" s="21"/>
      <c r="F36" s="21"/>
      <c r="G36" s="20"/>
      <c r="H36" s="21"/>
      <c r="I36" s="5">
        <v>9700</v>
      </c>
      <c r="J36" s="5">
        <v>47026.13</v>
      </c>
      <c r="K36" s="22">
        <v>0</v>
      </c>
      <c r="L36" s="21"/>
      <c r="M36" s="21"/>
      <c r="N36" s="22">
        <f>J36</f>
        <v>47026.13</v>
      </c>
      <c r="O36" s="21"/>
      <c r="P36" s="21"/>
      <c r="Q36" s="22">
        <f>I36-N36</f>
        <v>-37326.129999999997</v>
      </c>
      <c r="R36" s="21"/>
    </row>
    <row r="37" spans="2:18" s="3" customFormat="1" ht="16.5" customHeight="1" x14ac:dyDescent="0.25">
      <c r="B37" s="4"/>
      <c r="C37" s="20"/>
      <c r="D37" s="21"/>
      <c r="E37" s="21"/>
      <c r="F37" s="21"/>
      <c r="G37" s="20"/>
      <c r="H37" s="21"/>
      <c r="I37" s="5"/>
      <c r="J37" s="5"/>
      <c r="K37" s="22"/>
      <c r="L37" s="21"/>
      <c r="M37" s="21"/>
      <c r="N37" s="22"/>
      <c r="O37" s="21"/>
      <c r="P37" s="21"/>
      <c r="Q37" s="22"/>
      <c r="R37" s="21"/>
    </row>
    <row r="38" spans="2:18" s="3" customFormat="1" ht="19.5" customHeight="1" x14ac:dyDescent="0.25">
      <c r="B38" s="4"/>
      <c r="C38" s="20"/>
      <c r="D38" s="21"/>
      <c r="E38" s="21"/>
      <c r="F38" s="21"/>
      <c r="G38" s="20"/>
      <c r="H38" s="21"/>
      <c r="I38" s="5"/>
      <c r="J38" s="5"/>
      <c r="K38" s="22"/>
      <c r="L38" s="21"/>
      <c r="M38" s="21"/>
      <c r="N38" s="22"/>
      <c r="O38" s="21"/>
      <c r="P38" s="21"/>
      <c r="Q38" s="22"/>
      <c r="R38" s="21"/>
    </row>
  </sheetData>
  <mergeCells count="150">
    <mergeCell ref="B2:G3"/>
    <mergeCell ref="L3:N4"/>
    <mergeCell ref="P3:Q4"/>
    <mergeCell ref="B4:E5"/>
    <mergeCell ref="B6:D6"/>
    <mergeCell ref="D8:L8"/>
    <mergeCell ref="B10:H10"/>
    <mergeCell ref="K10:M10"/>
    <mergeCell ref="N10:P10"/>
    <mergeCell ref="Q10:R10"/>
    <mergeCell ref="C11:F11"/>
    <mergeCell ref="G11:H11"/>
    <mergeCell ref="K11:M11"/>
    <mergeCell ref="N11:P11"/>
    <mergeCell ref="Q11:R11"/>
    <mergeCell ref="C12:F12"/>
    <mergeCell ref="G12:H12"/>
    <mergeCell ref="K12:M12"/>
    <mergeCell ref="N12:P12"/>
    <mergeCell ref="Q12:R12"/>
    <mergeCell ref="C13:F13"/>
    <mergeCell ref="G13:H13"/>
    <mergeCell ref="K13:M13"/>
    <mergeCell ref="N13:P13"/>
    <mergeCell ref="Q13:R13"/>
    <mergeCell ref="C14:F14"/>
    <mergeCell ref="G14:H14"/>
    <mergeCell ref="K14:M14"/>
    <mergeCell ref="N14:P14"/>
    <mergeCell ref="Q14:R14"/>
    <mergeCell ref="C15:F15"/>
    <mergeCell ref="G15:H15"/>
    <mergeCell ref="K15:M15"/>
    <mergeCell ref="N15:P15"/>
    <mergeCell ref="Q15:R15"/>
    <mergeCell ref="C16:F16"/>
    <mergeCell ref="G16:H16"/>
    <mergeCell ref="K16:M16"/>
    <mergeCell ref="N16:P16"/>
    <mergeCell ref="Q16:R16"/>
    <mergeCell ref="C17:F17"/>
    <mergeCell ref="G17:H17"/>
    <mergeCell ref="K17:M17"/>
    <mergeCell ref="N17:P17"/>
    <mergeCell ref="Q17:R17"/>
    <mergeCell ref="C18:F18"/>
    <mergeCell ref="G18:H18"/>
    <mergeCell ref="K18:M18"/>
    <mergeCell ref="N18:P18"/>
    <mergeCell ref="Q18:R18"/>
    <mergeCell ref="C19:F19"/>
    <mergeCell ref="G19:H19"/>
    <mergeCell ref="K19:M19"/>
    <mergeCell ref="N19:P19"/>
    <mergeCell ref="Q19:R19"/>
    <mergeCell ref="C20:F20"/>
    <mergeCell ref="G20:H20"/>
    <mergeCell ref="K20:M20"/>
    <mergeCell ref="N20:P20"/>
    <mergeCell ref="Q20:R20"/>
    <mergeCell ref="C21:F21"/>
    <mergeCell ref="G21:H21"/>
    <mergeCell ref="K21:M21"/>
    <mergeCell ref="N21:P21"/>
    <mergeCell ref="Q21:R21"/>
    <mergeCell ref="C22:F22"/>
    <mergeCell ref="G22:H22"/>
    <mergeCell ref="K22:M22"/>
    <mergeCell ref="N22:P22"/>
    <mergeCell ref="Q22:R22"/>
    <mergeCell ref="C23:F23"/>
    <mergeCell ref="G23:H23"/>
    <mergeCell ref="K23:M23"/>
    <mergeCell ref="N23:P23"/>
    <mergeCell ref="Q23:R23"/>
    <mergeCell ref="C24:F24"/>
    <mergeCell ref="G24:H24"/>
    <mergeCell ref="K24:M24"/>
    <mergeCell ref="N24:P24"/>
    <mergeCell ref="Q24:R24"/>
    <mergeCell ref="C25:F25"/>
    <mergeCell ref="G25:H25"/>
    <mergeCell ref="K25:M25"/>
    <mergeCell ref="N25:P25"/>
    <mergeCell ref="Q25:R25"/>
    <mergeCell ref="C26:F26"/>
    <mergeCell ref="G26:H26"/>
    <mergeCell ref="K26:M26"/>
    <mergeCell ref="N26:P26"/>
    <mergeCell ref="Q26:R26"/>
    <mergeCell ref="C27:F27"/>
    <mergeCell ref="G27:H27"/>
    <mergeCell ref="K27:M27"/>
    <mergeCell ref="N27:P27"/>
    <mergeCell ref="Q27:R27"/>
    <mergeCell ref="C28:F28"/>
    <mergeCell ref="G28:H28"/>
    <mergeCell ref="K28:M28"/>
    <mergeCell ref="N28:P28"/>
    <mergeCell ref="Q28:R28"/>
    <mergeCell ref="C29:F29"/>
    <mergeCell ref="G29:H29"/>
    <mergeCell ref="K29:M29"/>
    <mergeCell ref="N29:P29"/>
    <mergeCell ref="Q29:R29"/>
    <mergeCell ref="C32:F32"/>
    <mergeCell ref="G32:H32"/>
    <mergeCell ref="K32:M32"/>
    <mergeCell ref="N32:P32"/>
    <mergeCell ref="Q32:R32"/>
    <mergeCell ref="C30:F30"/>
    <mergeCell ref="G30:H30"/>
    <mergeCell ref="K30:M30"/>
    <mergeCell ref="N30:P30"/>
    <mergeCell ref="Q30:R30"/>
    <mergeCell ref="C31:F31"/>
    <mergeCell ref="G31:H31"/>
    <mergeCell ref="K31:M31"/>
    <mergeCell ref="N31:P31"/>
    <mergeCell ref="Q31:R31"/>
    <mergeCell ref="C33:F33"/>
    <mergeCell ref="G33:H33"/>
    <mergeCell ref="K33:M33"/>
    <mergeCell ref="N33:P33"/>
    <mergeCell ref="Q33:R33"/>
    <mergeCell ref="C34:F34"/>
    <mergeCell ref="G34:H34"/>
    <mergeCell ref="K34:M34"/>
    <mergeCell ref="N34:P34"/>
    <mergeCell ref="Q34:R34"/>
    <mergeCell ref="C35:F35"/>
    <mergeCell ref="G35:H35"/>
    <mergeCell ref="K35:M35"/>
    <mergeCell ref="N35:P35"/>
    <mergeCell ref="Q35:R35"/>
    <mergeCell ref="C36:F36"/>
    <mergeCell ref="G36:H36"/>
    <mergeCell ref="K36:M36"/>
    <mergeCell ref="N36:P36"/>
    <mergeCell ref="Q36:R36"/>
    <mergeCell ref="C37:F37"/>
    <mergeCell ref="G37:H37"/>
    <mergeCell ref="K37:M37"/>
    <mergeCell ref="N37:P37"/>
    <mergeCell ref="Q37:R37"/>
    <mergeCell ref="C38:F38"/>
    <mergeCell ref="G38:H38"/>
    <mergeCell ref="K38:M38"/>
    <mergeCell ref="N38:P38"/>
    <mergeCell ref="Q38:R38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B5C2-04D1-4FE5-AF3F-C11D18CBE8F0}">
  <dimension ref="B1:SH80"/>
  <sheetViews>
    <sheetView showGridLines="0" workbookViewId="0">
      <pane ySplit="1" topLeftCell="A2" activePane="bottomLeft" state="frozenSplit"/>
      <selection pane="bottomLeft" activeCell="RQ20" sqref="RQ20"/>
    </sheetView>
  </sheetViews>
  <sheetFormatPr defaultColWidth="9.109375" defaultRowHeight="13.2" x14ac:dyDescent="0.25"/>
  <cols>
    <col min="1" max="1" width="1.33203125" style="1" customWidth="1"/>
    <col min="2" max="2" width="11.5546875" style="1" customWidth="1"/>
    <col min="3" max="3" width="14.33203125" style="1" customWidth="1"/>
    <col min="4" max="4" width="6.33203125" style="1" customWidth="1"/>
    <col min="5" max="5" width="4" style="1" customWidth="1"/>
    <col min="6" max="6" width="4.88671875" style="1" customWidth="1"/>
    <col min="7" max="7" width="5.33203125" style="1" customWidth="1"/>
    <col min="8" max="8" width="2" style="1" customWidth="1"/>
    <col min="9" max="9" width="12.109375" style="1" customWidth="1"/>
    <col min="10" max="10" width="12" style="1" customWidth="1"/>
    <col min="11" max="11" width="10.109375" style="1" customWidth="1"/>
    <col min="12" max="12" width="0.109375" style="1" customWidth="1"/>
    <col min="13" max="13" width="1" style="1" customWidth="1"/>
    <col min="14" max="14" width="7" style="1" customWidth="1"/>
    <col min="15" max="15" width="0.88671875" style="1" customWidth="1"/>
    <col min="16" max="16" width="3.33203125" style="1" customWidth="1"/>
    <col min="17" max="17" width="10.33203125" style="1" customWidth="1"/>
    <col min="18" max="18" width="1" style="1" customWidth="1"/>
    <col min="19" max="19" width="0" style="1" hidden="1" customWidth="1"/>
    <col min="20" max="20" width="1.109375" style="1" customWidth="1"/>
    <col min="21" max="16384" width="9.109375" style="1"/>
  </cols>
  <sheetData>
    <row r="1" spans="2:502" ht="7.95" customHeight="1" x14ac:dyDescent="0.25"/>
    <row r="2" spans="2:502" x14ac:dyDescent="0.25">
      <c r="B2" s="30" t="s">
        <v>26</v>
      </c>
      <c r="C2" s="29"/>
      <c r="D2" s="29"/>
      <c r="E2" s="29"/>
      <c r="F2" s="29"/>
      <c r="G2" s="29"/>
    </row>
    <row r="3" spans="2:502" x14ac:dyDescent="0.25">
      <c r="B3" s="29"/>
      <c r="C3" s="29"/>
      <c r="D3" s="29"/>
      <c r="E3" s="29"/>
      <c r="F3" s="29"/>
      <c r="G3" s="29"/>
      <c r="L3" s="31"/>
      <c r="M3" s="29"/>
      <c r="N3" s="29"/>
      <c r="P3" s="32"/>
      <c r="Q3" s="29"/>
    </row>
    <row r="4" spans="2:502" x14ac:dyDescent="0.25">
      <c r="B4" s="33" t="s">
        <v>409</v>
      </c>
      <c r="C4" s="29"/>
      <c r="D4" s="29"/>
      <c r="E4" s="29"/>
      <c r="L4" s="29"/>
      <c r="M4" s="29"/>
      <c r="N4" s="29"/>
      <c r="P4" s="29"/>
      <c r="Q4" s="29"/>
    </row>
    <row r="5" spans="2:502" x14ac:dyDescent="0.25">
      <c r="B5" s="29"/>
      <c r="C5" s="29"/>
      <c r="D5" s="29"/>
      <c r="E5" s="29"/>
    </row>
    <row r="6" spans="2:502" ht="14.1" customHeight="1" x14ac:dyDescent="0.25">
      <c r="B6" s="30" t="s">
        <v>24</v>
      </c>
      <c r="C6" s="29"/>
      <c r="D6" s="29"/>
    </row>
    <row r="7" spans="2:502" ht="11.1" customHeight="1" x14ac:dyDescent="0.25"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</row>
    <row r="8" spans="2:502" ht="18" customHeight="1" x14ac:dyDescent="0.25">
      <c r="D8" s="34" t="s">
        <v>187</v>
      </c>
      <c r="E8" s="29"/>
      <c r="F8" s="29"/>
      <c r="G8" s="29"/>
      <c r="H8" s="29"/>
      <c r="I8" s="29"/>
      <c r="J8" s="29"/>
      <c r="K8" s="29"/>
      <c r="L8" s="29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</row>
    <row r="9" spans="2:502" ht="5.0999999999999996" customHeight="1" thickBot="1" x14ac:dyDescent="0.3"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</row>
    <row r="10" spans="2:502" s="6" customFormat="1" ht="24" thickTop="1" thickBot="1" x14ac:dyDescent="0.3">
      <c r="B10" s="26" t="s">
        <v>23</v>
      </c>
      <c r="C10" s="27"/>
      <c r="D10" s="27"/>
      <c r="E10" s="27"/>
      <c r="F10" s="27"/>
      <c r="G10" s="27"/>
      <c r="H10" s="27"/>
      <c r="I10" s="7" t="s">
        <v>22</v>
      </c>
      <c r="J10" s="8" t="s">
        <v>21</v>
      </c>
      <c r="K10" s="26" t="s">
        <v>20</v>
      </c>
      <c r="L10" s="27"/>
      <c r="M10" s="27"/>
      <c r="N10" s="26" t="s">
        <v>19</v>
      </c>
      <c r="O10" s="27"/>
      <c r="P10" s="27"/>
      <c r="Q10" s="26" t="s">
        <v>18</v>
      </c>
      <c r="R10" s="2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</row>
    <row r="11" spans="2:502" s="6" customFormat="1" ht="14.4" thickTop="1" thickBot="1" x14ac:dyDescent="0.3">
      <c r="B11" s="8" t="s">
        <v>17</v>
      </c>
      <c r="C11" s="26" t="s">
        <v>16</v>
      </c>
      <c r="D11" s="27"/>
      <c r="E11" s="27"/>
      <c r="F11" s="27"/>
      <c r="G11" s="26" t="s">
        <v>15</v>
      </c>
      <c r="H11" s="27"/>
      <c r="I11" s="8" t="s">
        <v>14</v>
      </c>
      <c r="J11" s="8" t="s">
        <v>13</v>
      </c>
      <c r="K11" s="26" t="s">
        <v>12</v>
      </c>
      <c r="L11" s="27"/>
      <c r="M11" s="27"/>
      <c r="N11" s="26" t="s">
        <v>11</v>
      </c>
      <c r="O11" s="27"/>
      <c r="P11" s="27"/>
      <c r="Q11" s="26" t="s">
        <v>10</v>
      </c>
      <c r="R11" s="2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</row>
    <row r="12" spans="2:502" s="13" customFormat="1" ht="13.8" thickTop="1" x14ac:dyDescent="0.25">
      <c r="B12" s="14"/>
      <c r="C12" s="35" t="s">
        <v>4</v>
      </c>
      <c r="D12" s="36"/>
      <c r="E12" s="36"/>
      <c r="F12" s="36"/>
      <c r="G12" s="35"/>
      <c r="H12" s="36"/>
      <c r="I12" s="15">
        <v>3088135</v>
      </c>
      <c r="J12" s="15">
        <v>3481619.52</v>
      </c>
      <c r="K12" s="37">
        <v>0</v>
      </c>
      <c r="L12" s="36"/>
      <c r="M12" s="36"/>
      <c r="N12" s="37">
        <v>3481619.52</v>
      </c>
      <c r="O12" s="36"/>
      <c r="P12" s="36"/>
      <c r="Q12" s="37">
        <v>-393484.52</v>
      </c>
      <c r="R12" s="36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</row>
    <row r="13" spans="2:502" s="3" customFormat="1" ht="13.5" customHeight="1" x14ac:dyDescent="0.25">
      <c r="B13" s="4" t="s">
        <v>3</v>
      </c>
      <c r="C13" s="20" t="s">
        <v>2</v>
      </c>
      <c r="D13" s="21"/>
      <c r="E13" s="21"/>
      <c r="F13" s="21"/>
      <c r="G13" s="20"/>
      <c r="H13" s="21"/>
      <c r="I13" s="5">
        <v>3044035</v>
      </c>
      <c r="J13" s="5">
        <v>3372396.55</v>
      </c>
      <c r="K13" s="22">
        <v>0</v>
      </c>
      <c r="L13" s="21"/>
      <c r="M13" s="21"/>
      <c r="N13" s="22">
        <v>3372396.55</v>
      </c>
      <c r="O13" s="21"/>
      <c r="P13" s="21"/>
      <c r="Q13" s="22">
        <v>-328361.55</v>
      </c>
      <c r="R13" s="21"/>
    </row>
    <row r="14" spans="2:502" s="3" customFormat="1" ht="19.5" customHeight="1" x14ac:dyDescent="0.25">
      <c r="B14" s="4" t="s">
        <v>186</v>
      </c>
      <c r="C14" s="20" t="s">
        <v>185</v>
      </c>
      <c r="D14" s="21"/>
      <c r="E14" s="21"/>
      <c r="F14" s="21"/>
      <c r="G14" s="20"/>
      <c r="H14" s="21"/>
      <c r="I14" s="5">
        <v>2366770</v>
      </c>
      <c r="J14" s="5">
        <v>2656449.7200000002</v>
      </c>
      <c r="K14" s="22">
        <v>0</v>
      </c>
      <c r="L14" s="21"/>
      <c r="M14" s="21"/>
      <c r="N14" s="22">
        <v>2656449.7200000002</v>
      </c>
      <c r="O14" s="21"/>
      <c r="P14" s="21"/>
      <c r="Q14" s="22">
        <v>-289679.71999999997</v>
      </c>
      <c r="R14" s="21"/>
    </row>
    <row r="15" spans="2:502" s="3" customFormat="1" ht="15.75" customHeight="1" x14ac:dyDescent="0.25">
      <c r="B15" s="4" t="s">
        <v>184</v>
      </c>
      <c r="C15" s="20" t="s">
        <v>183</v>
      </c>
      <c r="D15" s="21"/>
      <c r="E15" s="21"/>
      <c r="F15" s="21"/>
      <c r="G15" s="20"/>
      <c r="H15" s="21"/>
      <c r="I15" s="5">
        <v>2009000</v>
      </c>
      <c r="J15" s="5">
        <v>2206992.59</v>
      </c>
      <c r="K15" s="22">
        <v>0</v>
      </c>
      <c r="L15" s="21"/>
      <c r="M15" s="21"/>
      <c r="N15" s="22">
        <v>2206992.59</v>
      </c>
      <c r="O15" s="21"/>
      <c r="P15" s="21"/>
      <c r="Q15" s="22">
        <v>-197992.59</v>
      </c>
      <c r="R15" s="21"/>
    </row>
    <row r="16" spans="2:502" s="3" customFormat="1" ht="15.75" customHeight="1" x14ac:dyDescent="0.25">
      <c r="B16" s="4" t="s">
        <v>182</v>
      </c>
      <c r="C16" s="20" t="s">
        <v>181</v>
      </c>
      <c r="D16" s="21"/>
      <c r="E16" s="21"/>
      <c r="F16" s="21"/>
      <c r="G16" s="20"/>
      <c r="H16" s="21"/>
      <c r="I16" s="5">
        <v>1923850</v>
      </c>
      <c r="J16" s="5">
        <v>2091568.61</v>
      </c>
      <c r="K16" s="22">
        <v>0</v>
      </c>
      <c r="L16" s="21"/>
      <c r="M16" s="21"/>
      <c r="N16" s="22">
        <v>2091568.61</v>
      </c>
      <c r="O16" s="21"/>
      <c r="P16" s="21"/>
      <c r="Q16" s="22">
        <v>-167718.60999999999</v>
      </c>
      <c r="R16" s="21"/>
    </row>
    <row r="17" spans="2:18" s="3" customFormat="1" ht="16.5" customHeight="1" x14ac:dyDescent="0.25">
      <c r="B17" s="4" t="s">
        <v>180</v>
      </c>
      <c r="C17" s="20" t="s">
        <v>179</v>
      </c>
      <c r="D17" s="21"/>
      <c r="E17" s="21"/>
      <c r="F17" s="21"/>
      <c r="G17" s="20"/>
      <c r="H17" s="21"/>
      <c r="I17" s="5">
        <v>44050</v>
      </c>
      <c r="J17" s="5">
        <v>75221.7</v>
      </c>
      <c r="K17" s="22">
        <v>0</v>
      </c>
      <c r="L17" s="21"/>
      <c r="M17" s="21"/>
      <c r="N17" s="22">
        <v>75221.7</v>
      </c>
      <c r="O17" s="21"/>
      <c r="P17" s="21"/>
      <c r="Q17" s="22">
        <v>-31171.7</v>
      </c>
      <c r="R17" s="21"/>
    </row>
    <row r="18" spans="2:18" s="3" customFormat="1" ht="15" customHeight="1" x14ac:dyDescent="0.25">
      <c r="B18" s="4" t="s">
        <v>178</v>
      </c>
      <c r="C18" s="20" t="s">
        <v>177</v>
      </c>
      <c r="D18" s="21"/>
      <c r="E18" s="21"/>
      <c r="F18" s="21"/>
      <c r="G18" s="20"/>
      <c r="H18" s="21"/>
      <c r="I18" s="5">
        <v>41100</v>
      </c>
      <c r="J18" s="5">
        <v>40202.28</v>
      </c>
      <c r="K18" s="22">
        <v>0</v>
      </c>
      <c r="L18" s="21"/>
      <c r="M18" s="21"/>
      <c r="N18" s="22">
        <v>40202.28</v>
      </c>
      <c r="O18" s="21"/>
      <c r="P18" s="21"/>
      <c r="Q18" s="22">
        <v>897.72</v>
      </c>
      <c r="R18" s="21"/>
    </row>
    <row r="19" spans="2:18" s="3" customFormat="1" ht="16.5" customHeight="1" x14ac:dyDescent="0.25">
      <c r="B19" s="4" t="s">
        <v>176</v>
      </c>
      <c r="C19" s="20" t="s">
        <v>174</v>
      </c>
      <c r="D19" s="21"/>
      <c r="E19" s="21"/>
      <c r="F19" s="21"/>
      <c r="G19" s="20"/>
      <c r="H19" s="21"/>
      <c r="I19" s="5">
        <v>49970</v>
      </c>
      <c r="J19" s="5">
        <v>85783.73</v>
      </c>
      <c r="K19" s="22">
        <v>0</v>
      </c>
      <c r="L19" s="21"/>
      <c r="M19" s="21"/>
      <c r="N19" s="22">
        <v>85783.73</v>
      </c>
      <c r="O19" s="21"/>
      <c r="P19" s="21"/>
      <c r="Q19" s="22">
        <v>-35813.730000000003</v>
      </c>
      <c r="R19" s="21"/>
    </row>
    <row r="20" spans="2:18" s="3" customFormat="1" ht="18" customHeight="1" x14ac:dyDescent="0.25">
      <c r="B20" s="4" t="s">
        <v>175</v>
      </c>
      <c r="C20" s="20" t="s">
        <v>174</v>
      </c>
      <c r="D20" s="21"/>
      <c r="E20" s="21"/>
      <c r="F20" s="21"/>
      <c r="G20" s="20"/>
      <c r="H20" s="21"/>
      <c r="I20" s="5">
        <v>49970</v>
      </c>
      <c r="J20" s="5">
        <v>85783.73</v>
      </c>
      <c r="K20" s="22">
        <v>0</v>
      </c>
      <c r="L20" s="21"/>
      <c r="M20" s="21"/>
      <c r="N20" s="22">
        <v>85783.73</v>
      </c>
      <c r="O20" s="21"/>
      <c r="P20" s="21"/>
      <c r="Q20" s="22">
        <v>-35813.730000000003</v>
      </c>
      <c r="R20" s="21"/>
    </row>
    <row r="21" spans="2:18" s="3" customFormat="1" ht="15.75" customHeight="1" x14ac:dyDescent="0.25">
      <c r="B21" s="4" t="s">
        <v>173</v>
      </c>
      <c r="C21" s="20" t="s">
        <v>172</v>
      </c>
      <c r="D21" s="21"/>
      <c r="E21" s="21"/>
      <c r="F21" s="21"/>
      <c r="G21" s="20"/>
      <c r="H21" s="21"/>
      <c r="I21" s="5">
        <v>307800</v>
      </c>
      <c r="J21" s="5">
        <v>363673.4</v>
      </c>
      <c r="K21" s="22">
        <v>0</v>
      </c>
      <c r="L21" s="21"/>
      <c r="M21" s="21"/>
      <c r="N21" s="22">
        <v>363673.4</v>
      </c>
      <c r="O21" s="21"/>
      <c r="P21" s="21"/>
      <c r="Q21" s="22">
        <v>-55873.4</v>
      </c>
      <c r="R21" s="21"/>
    </row>
    <row r="22" spans="2:18" s="3" customFormat="1" ht="24.75" customHeight="1" x14ac:dyDescent="0.25">
      <c r="B22" s="4" t="s">
        <v>171</v>
      </c>
      <c r="C22" s="20" t="s">
        <v>170</v>
      </c>
      <c r="D22" s="21"/>
      <c r="E22" s="21"/>
      <c r="F22" s="21"/>
      <c r="G22" s="20"/>
      <c r="H22" s="21"/>
      <c r="I22" s="5">
        <v>307800</v>
      </c>
      <c r="J22" s="5">
        <v>363673.4</v>
      </c>
      <c r="K22" s="22">
        <v>0</v>
      </c>
      <c r="L22" s="21"/>
      <c r="M22" s="21"/>
      <c r="N22" s="22">
        <v>363673.4</v>
      </c>
      <c r="O22" s="21"/>
      <c r="P22" s="21"/>
      <c r="Q22" s="22">
        <v>-55873.4</v>
      </c>
      <c r="R22" s="21"/>
    </row>
    <row r="23" spans="2:18" s="3" customFormat="1" ht="23.25" customHeight="1" x14ac:dyDescent="0.25">
      <c r="B23" s="4" t="s">
        <v>169</v>
      </c>
      <c r="C23" s="20" t="s">
        <v>168</v>
      </c>
      <c r="D23" s="21"/>
      <c r="E23" s="21"/>
      <c r="F23" s="21"/>
      <c r="G23" s="20"/>
      <c r="H23" s="21"/>
      <c r="I23" s="5">
        <v>0</v>
      </c>
      <c r="J23" s="5">
        <v>0</v>
      </c>
      <c r="K23" s="22">
        <v>0</v>
      </c>
      <c r="L23" s="21"/>
      <c r="M23" s="21"/>
      <c r="N23" s="22">
        <v>0</v>
      </c>
      <c r="O23" s="21"/>
      <c r="P23" s="21"/>
      <c r="Q23" s="22">
        <v>0</v>
      </c>
      <c r="R23" s="21"/>
    </row>
    <row r="24" spans="2:18" s="3" customFormat="1" ht="18" customHeight="1" x14ac:dyDescent="0.25">
      <c r="B24" s="4" t="s">
        <v>167</v>
      </c>
      <c r="C24" s="20" t="s">
        <v>166</v>
      </c>
      <c r="D24" s="21"/>
      <c r="E24" s="21"/>
      <c r="F24" s="21"/>
      <c r="G24" s="20"/>
      <c r="H24" s="21"/>
      <c r="I24" s="5">
        <v>599865</v>
      </c>
      <c r="J24" s="5">
        <v>621337.59999999998</v>
      </c>
      <c r="K24" s="22">
        <v>0</v>
      </c>
      <c r="L24" s="21"/>
      <c r="M24" s="21"/>
      <c r="N24" s="22">
        <v>621337.59999999998</v>
      </c>
      <c r="O24" s="21"/>
      <c r="P24" s="21"/>
      <c r="Q24" s="22">
        <v>-21472.6</v>
      </c>
      <c r="R24" s="21"/>
    </row>
    <row r="25" spans="2:18" s="3" customFormat="1" ht="17.25" customHeight="1" x14ac:dyDescent="0.25">
      <c r="B25" s="4" t="s">
        <v>165</v>
      </c>
      <c r="C25" s="20" t="s">
        <v>164</v>
      </c>
      <c r="D25" s="21"/>
      <c r="E25" s="21"/>
      <c r="F25" s="21"/>
      <c r="G25" s="20"/>
      <c r="H25" s="21"/>
      <c r="I25" s="5">
        <v>42585</v>
      </c>
      <c r="J25" s="5">
        <v>49552.58</v>
      </c>
      <c r="K25" s="22">
        <v>0</v>
      </c>
      <c r="L25" s="21"/>
      <c r="M25" s="21"/>
      <c r="N25" s="22">
        <v>49552.58</v>
      </c>
      <c r="O25" s="21"/>
      <c r="P25" s="21"/>
      <c r="Q25" s="22">
        <v>-6967.58</v>
      </c>
      <c r="R25" s="21"/>
    </row>
    <row r="26" spans="2:18" s="3" customFormat="1" ht="17.25" customHeight="1" x14ac:dyDescent="0.25">
      <c r="B26" s="4" t="s">
        <v>163</v>
      </c>
      <c r="C26" s="20" t="s">
        <v>162</v>
      </c>
      <c r="D26" s="21"/>
      <c r="E26" s="21"/>
      <c r="F26" s="21"/>
      <c r="G26" s="20"/>
      <c r="H26" s="21"/>
      <c r="I26" s="5">
        <v>6125</v>
      </c>
      <c r="J26" s="5">
        <v>10329.43</v>
      </c>
      <c r="K26" s="22">
        <v>0</v>
      </c>
      <c r="L26" s="21"/>
      <c r="M26" s="21"/>
      <c r="N26" s="22">
        <v>10329.43</v>
      </c>
      <c r="O26" s="21"/>
      <c r="P26" s="21"/>
      <c r="Q26" s="22">
        <v>-4204.43</v>
      </c>
      <c r="R26" s="21"/>
    </row>
    <row r="27" spans="2:18" s="3" customFormat="1" ht="21.75" customHeight="1" x14ac:dyDescent="0.25">
      <c r="B27" s="4" t="s">
        <v>161</v>
      </c>
      <c r="C27" s="20" t="s">
        <v>160</v>
      </c>
      <c r="D27" s="21"/>
      <c r="E27" s="21"/>
      <c r="F27" s="21"/>
      <c r="G27" s="20"/>
      <c r="H27" s="21"/>
      <c r="I27" s="5">
        <v>34000</v>
      </c>
      <c r="J27" s="5">
        <v>37999.279999999999</v>
      </c>
      <c r="K27" s="22">
        <v>0</v>
      </c>
      <c r="L27" s="21"/>
      <c r="M27" s="21"/>
      <c r="N27" s="22">
        <v>37999.279999999999</v>
      </c>
      <c r="O27" s="21"/>
      <c r="P27" s="21"/>
      <c r="Q27" s="22">
        <v>-3999.28</v>
      </c>
      <c r="R27" s="21"/>
    </row>
    <row r="28" spans="2:18" s="3" customFormat="1" ht="18" customHeight="1" x14ac:dyDescent="0.25">
      <c r="B28" s="4" t="s">
        <v>159</v>
      </c>
      <c r="C28" s="20" t="s">
        <v>158</v>
      </c>
      <c r="D28" s="21"/>
      <c r="E28" s="21"/>
      <c r="F28" s="21"/>
      <c r="G28" s="20"/>
      <c r="H28" s="21"/>
      <c r="I28" s="5">
        <v>2460</v>
      </c>
      <c r="J28" s="5">
        <v>1073.8699999999999</v>
      </c>
      <c r="K28" s="22">
        <v>0</v>
      </c>
      <c r="L28" s="21"/>
      <c r="M28" s="21"/>
      <c r="N28" s="22">
        <v>1073.8699999999999</v>
      </c>
      <c r="O28" s="21"/>
      <c r="P28" s="21"/>
      <c r="Q28" s="22">
        <v>1386.13</v>
      </c>
      <c r="R28" s="21"/>
    </row>
    <row r="29" spans="2:18" s="3" customFormat="1" x14ac:dyDescent="0.25">
      <c r="B29" s="4" t="s">
        <v>157</v>
      </c>
      <c r="C29" s="20" t="s">
        <v>156</v>
      </c>
      <c r="D29" s="21"/>
      <c r="E29" s="21"/>
      <c r="F29" s="21"/>
      <c r="G29" s="20"/>
      <c r="H29" s="21"/>
      <c r="I29" s="5">
        <v>0</v>
      </c>
      <c r="J29" s="5">
        <v>150</v>
      </c>
      <c r="K29" s="22">
        <v>0</v>
      </c>
      <c r="L29" s="21"/>
      <c r="M29" s="21"/>
      <c r="N29" s="22">
        <v>150</v>
      </c>
      <c r="O29" s="21"/>
      <c r="P29" s="21"/>
      <c r="Q29" s="22">
        <v>-150</v>
      </c>
      <c r="R29" s="21"/>
    </row>
    <row r="30" spans="2:18" s="3" customFormat="1" ht="15.75" customHeight="1" x14ac:dyDescent="0.25">
      <c r="B30" s="4" t="s">
        <v>155</v>
      </c>
      <c r="C30" s="20" t="s">
        <v>154</v>
      </c>
      <c r="D30" s="21"/>
      <c r="E30" s="21"/>
      <c r="F30" s="21"/>
      <c r="G30" s="20"/>
      <c r="H30" s="21"/>
      <c r="I30" s="5">
        <v>273820</v>
      </c>
      <c r="J30" s="5">
        <v>324508.68</v>
      </c>
      <c r="K30" s="22">
        <v>0</v>
      </c>
      <c r="L30" s="21"/>
      <c r="M30" s="21"/>
      <c r="N30" s="22">
        <v>324508.68</v>
      </c>
      <c r="O30" s="21"/>
      <c r="P30" s="21"/>
      <c r="Q30" s="22">
        <v>-50688.68</v>
      </c>
      <c r="R30" s="21"/>
    </row>
    <row r="31" spans="2:18" s="3" customFormat="1" ht="15" customHeight="1" x14ac:dyDescent="0.25">
      <c r="B31" s="4" t="s">
        <v>153</v>
      </c>
      <c r="C31" s="20" t="s">
        <v>152</v>
      </c>
      <c r="D31" s="21"/>
      <c r="E31" s="21"/>
      <c r="F31" s="21"/>
      <c r="G31" s="20"/>
      <c r="H31" s="21"/>
      <c r="I31" s="5">
        <v>11900</v>
      </c>
      <c r="J31" s="5">
        <v>30422.799999999999</v>
      </c>
      <c r="K31" s="22">
        <v>0</v>
      </c>
      <c r="L31" s="21"/>
      <c r="M31" s="21"/>
      <c r="N31" s="22">
        <v>30422.799999999999</v>
      </c>
      <c r="O31" s="21"/>
      <c r="P31" s="21"/>
      <c r="Q31" s="22">
        <v>-18522.8</v>
      </c>
      <c r="R31" s="21"/>
    </row>
    <row r="32" spans="2:18" s="3" customFormat="1" ht="16.5" customHeight="1" x14ac:dyDescent="0.25">
      <c r="B32" s="4" t="s">
        <v>151</v>
      </c>
      <c r="C32" s="20" t="s">
        <v>150</v>
      </c>
      <c r="D32" s="21"/>
      <c r="E32" s="21"/>
      <c r="F32" s="21"/>
      <c r="G32" s="20"/>
      <c r="H32" s="21"/>
      <c r="I32" s="5">
        <v>166100</v>
      </c>
      <c r="J32" s="5">
        <v>184204.33</v>
      </c>
      <c r="K32" s="22">
        <v>0</v>
      </c>
      <c r="L32" s="21"/>
      <c r="M32" s="21"/>
      <c r="N32" s="22">
        <v>184204.33</v>
      </c>
      <c r="O32" s="21"/>
      <c r="P32" s="21"/>
      <c r="Q32" s="22">
        <v>-18104.330000000002</v>
      </c>
      <c r="R32" s="21"/>
    </row>
    <row r="33" spans="2:18" s="3" customFormat="1" ht="16.5" customHeight="1" x14ac:dyDescent="0.25">
      <c r="B33" s="4" t="s">
        <v>149</v>
      </c>
      <c r="C33" s="20" t="s">
        <v>148</v>
      </c>
      <c r="D33" s="21"/>
      <c r="E33" s="21"/>
      <c r="F33" s="21"/>
      <c r="G33" s="20"/>
      <c r="H33" s="21"/>
      <c r="I33" s="5">
        <v>83300</v>
      </c>
      <c r="J33" s="5">
        <v>88833.27</v>
      </c>
      <c r="K33" s="22">
        <v>0</v>
      </c>
      <c r="L33" s="21"/>
      <c r="M33" s="21"/>
      <c r="N33" s="22">
        <v>88833.27</v>
      </c>
      <c r="O33" s="21"/>
      <c r="P33" s="21"/>
      <c r="Q33" s="22">
        <v>-5533.27</v>
      </c>
      <c r="R33" s="21"/>
    </row>
    <row r="34" spans="2:18" s="3" customFormat="1" ht="26.25" customHeight="1" x14ac:dyDescent="0.25">
      <c r="B34" s="4" t="s">
        <v>147</v>
      </c>
      <c r="C34" s="20" t="s">
        <v>146</v>
      </c>
      <c r="D34" s="21"/>
      <c r="E34" s="21"/>
      <c r="F34" s="21"/>
      <c r="G34" s="20"/>
      <c r="H34" s="21"/>
      <c r="I34" s="5">
        <v>5400</v>
      </c>
      <c r="J34" s="5">
        <v>6911.13</v>
      </c>
      <c r="K34" s="22">
        <v>0</v>
      </c>
      <c r="L34" s="21"/>
      <c r="M34" s="21"/>
      <c r="N34" s="22">
        <v>6911.13</v>
      </c>
      <c r="O34" s="21"/>
      <c r="P34" s="21"/>
      <c r="Q34" s="22">
        <v>-1511.13</v>
      </c>
      <c r="R34" s="21"/>
    </row>
    <row r="35" spans="2:18" s="3" customFormat="1" ht="17.25" customHeight="1" x14ac:dyDescent="0.25">
      <c r="B35" s="4" t="s">
        <v>145</v>
      </c>
      <c r="C35" s="20" t="s">
        <v>144</v>
      </c>
      <c r="D35" s="21"/>
      <c r="E35" s="21"/>
      <c r="F35" s="21"/>
      <c r="G35" s="20"/>
      <c r="H35" s="21"/>
      <c r="I35" s="5">
        <v>6200</v>
      </c>
      <c r="J35" s="5">
        <v>12967.8</v>
      </c>
      <c r="K35" s="22">
        <v>0</v>
      </c>
      <c r="L35" s="21"/>
      <c r="M35" s="21"/>
      <c r="N35" s="22">
        <v>12967.8</v>
      </c>
      <c r="O35" s="21"/>
      <c r="P35" s="21"/>
      <c r="Q35" s="22">
        <v>-6767.8</v>
      </c>
      <c r="R35" s="21"/>
    </row>
    <row r="36" spans="2:18" s="3" customFormat="1" ht="17.25" customHeight="1" x14ac:dyDescent="0.25">
      <c r="B36" s="4" t="s">
        <v>143</v>
      </c>
      <c r="C36" s="20" t="s">
        <v>142</v>
      </c>
      <c r="D36" s="21"/>
      <c r="E36" s="21"/>
      <c r="F36" s="21"/>
      <c r="G36" s="20"/>
      <c r="H36" s="21"/>
      <c r="I36" s="5">
        <v>920</v>
      </c>
      <c r="J36" s="5">
        <v>1169.3499999999999</v>
      </c>
      <c r="K36" s="22">
        <v>0</v>
      </c>
      <c r="L36" s="21"/>
      <c r="M36" s="21"/>
      <c r="N36" s="22">
        <v>1169.3499999999999</v>
      </c>
      <c r="O36" s="21"/>
      <c r="P36" s="21"/>
      <c r="Q36" s="22">
        <v>-249.35</v>
      </c>
      <c r="R36" s="21"/>
    </row>
    <row r="37" spans="2:18" s="3" customFormat="1" ht="17.25" customHeight="1" x14ac:dyDescent="0.25">
      <c r="B37" s="4" t="s">
        <v>141</v>
      </c>
      <c r="C37" s="20" t="s">
        <v>140</v>
      </c>
      <c r="D37" s="21"/>
      <c r="E37" s="21"/>
      <c r="F37" s="21"/>
      <c r="G37" s="20"/>
      <c r="H37" s="21"/>
      <c r="I37" s="5">
        <v>252460</v>
      </c>
      <c r="J37" s="5">
        <v>222907.48</v>
      </c>
      <c r="K37" s="22">
        <v>0</v>
      </c>
      <c r="L37" s="21"/>
      <c r="M37" s="21"/>
      <c r="N37" s="22">
        <v>222907.48</v>
      </c>
      <c r="O37" s="21"/>
      <c r="P37" s="21"/>
      <c r="Q37" s="22">
        <v>29552.52</v>
      </c>
      <c r="R37" s="21"/>
    </row>
    <row r="38" spans="2:18" s="3" customFormat="1" ht="24" customHeight="1" x14ac:dyDescent="0.25">
      <c r="B38" s="4" t="s">
        <v>139</v>
      </c>
      <c r="C38" s="20" t="s">
        <v>138</v>
      </c>
      <c r="D38" s="21"/>
      <c r="E38" s="21"/>
      <c r="F38" s="21"/>
      <c r="G38" s="20"/>
      <c r="H38" s="21"/>
      <c r="I38" s="5">
        <v>99060</v>
      </c>
      <c r="J38" s="5">
        <v>17277.64</v>
      </c>
      <c r="K38" s="22">
        <v>0</v>
      </c>
      <c r="L38" s="21"/>
      <c r="M38" s="21"/>
      <c r="N38" s="22">
        <v>17277.64</v>
      </c>
      <c r="O38" s="21"/>
      <c r="P38" s="21"/>
      <c r="Q38" s="22">
        <v>81782.36</v>
      </c>
      <c r="R38" s="21"/>
    </row>
    <row r="39" spans="2:18" s="3" customFormat="1" ht="20.25" customHeight="1" x14ac:dyDescent="0.25">
      <c r="B39" s="4" t="s">
        <v>137</v>
      </c>
      <c r="C39" s="20" t="s">
        <v>136</v>
      </c>
      <c r="D39" s="21"/>
      <c r="E39" s="21"/>
      <c r="F39" s="21"/>
      <c r="G39" s="20"/>
      <c r="H39" s="21"/>
      <c r="I39" s="5">
        <v>101500</v>
      </c>
      <c r="J39" s="5">
        <v>145851.66</v>
      </c>
      <c r="K39" s="22">
        <v>0</v>
      </c>
      <c r="L39" s="21"/>
      <c r="M39" s="21"/>
      <c r="N39" s="22">
        <v>145851.66</v>
      </c>
      <c r="O39" s="21"/>
      <c r="P39" s="21"/>
      <c r="Q39" s="22">
        <v>-44351.66</v>
      </c>
      <c r="R39" s="21"/>
    </row>
    <row r="40" spans="2:18" s="3" customFormat="1" ht="17.25" customHeight="1" x14ac:dyDescent="0.25">
      <c r="B40" s="4" t="s">
        <v>135</v>
      </c>
      <c r="C40" s="20" t="s">
        <v>134</v>
      </c>
      <c r="D40" s="21"/>
      <c r="E40" s="21"/>
      <c r="F40" s="21"/>
      <c r="G40" s="20"/>
      <c r="H40" s="21"/>
      <c r="I40" s="5">
        <v>300</v>
      </c>
      <c r="J40" s="5">
        <v>0</v>
      </c>
      <c r="K40" s="22">
        <v>0</v>
      </c>
      <c r="L40" s="21"/>
      <c r="M40" s="21"/>
      <c r="N40" s="22">
        <v>0</v>
      </c>
      <c r="O40" s="21"/>
      <c r="P40" s="21"/>
      <c r="Q40" s="22">
        <v>300</v>
      </c>
      <c r="R40" s="21"/>
    </row>
    <row r="41" spans="2:18" s="3" customFormat="1" ht="15.75" customHeight="1" x14ac:dyDescent="0.25">
      <c r="B41" s="4" t="s">
        <v>133</v>
      </c>
      <c r="C41" s="20" t="s">
        <v>132</v>
      </c>
      <c r="D41" s="21"/>
      <c r="E41" s="21"/>
      <c r="F41" s="21"/>
      <c r="G41" s="20"/>
      <c r="H41" s="21"/>
      <c r="I41" s="5">
        <v>13900</v>
      </c>
      <c r="J41" s="5">
        <v>16519.34</v>
      </c>
      <c r="K41" s="22">
        <v>0</v>
      </c>
      <c r="L41" s="21"/>
      <c r="M41" s="21"/>
      <c r="N41" s="22">
        <v>16519.34</v>
      </c>
      <c r="O41" s="21"/>
      <c r="P41" s="21"/>
      <c r="Q41" s="22">
        <v>-2619.34</v>
      </c>
      <c r="R41" s="21"/>
    </row>
    <row r="42" spans="2:18" s="3" customFormat="1" ht="15.75" customHeight="1" x14ac:dyDescent="0.25">
      <c r="B42" s="4" t="s">
        <v>131</v>
      </c>
      <c r="C42" s="20" t="s">
        <v>130</v>
      </c>
      <c r="D42" s="21"/>
      <c r="E42" s="21"/>
      <c r="F42" s="21"/>
      <c r="G42" s="20"/>
      <c r="H42" s="21"/>
      <c r="I42" s="5">
        <v>0</v>
      </c>
      <c r="J42" s="5">
        <v>0</v>
      </c>
      <c r="K42" s="22">
        <v>0</v>
      </c>
      <c r="L42" s="21"/>
      <c r="M42" s="21"/>
      <c r="N42" s="22">
        <v>0</v>
      </c>
      <c r="O42" s="21"/>
      <c r="P42" s="21"/>
      <c r="Q42" s="22">
        <v>0</v>
      </c>
      <c r="R42" s="21"/>
    </row>
    <row r="43" spans="2:18" s="3" customFormat="1" ht="17.25" customHeight="1" x14ac:dyDescent="0.25">
      <c r="B43" s="4" t="s">
        <v>129</v>
      </c>
      <c r="C43" s="20" t="s">
        <v>128</v>
      </c>
      <c r="D43" s="21"/>
      <c r="E43" s="21"/>
      <c r="F43" s="21"/>
      <c r="G43" s="20"/>
      <c r="H43" s="21"/>
      <c r="I43" s="5">
        <v>6300</v>
      </c>
      <c r="J43" s="5">
        <v>5211.6099999999997</v>
      </c>
      <c r="K43" s="22">
        <v>0</v>
      </c>
      <c r="L43" s="21"/>
      <c r="M43" s="21"/>
      <c r="N43" s="22">
        <v>5211.6099999999997</v>
      </c>
      <c r="O43" s="21"/>
      <c r="P43" s="21"/>
      <c r="Q43" s="22">
        <v>1088.3900000000001</v>
      </c>
      <c r="R43" s="21"/>
    </row>
    <row r="44" spans="2:18" s="3" customFormat="1" ht="15.75" customHeight="1" x14ac:dyDescent="0.25">
      <c r="B44" s="4" t="s">
        <v>127</v>
      </c>
      <c r="C44" s="20" t="s">
        <v>126</v>
      </c>
      <c r="D44" s="21"/>
      <c r="E44" s="21"/>
      <c r="F44" s="21"/>
      <c r="G44" s="20"/>
      <c r="H44" s="21"/>
      <c r="I44" s="5">
        <v>1900</v>
      </c>
      <c r="J44" s="5">
        <v>4622.4799999999996</v>
      </c>
      <c r="K44" s="22">
        <v>0</v>
      </c>
      <c r="L44" s="21"/>
      <c r="M44" s="21"/>
      <c r="N44" s="22">
        <v>4622.4799999999996</v>
      </c>
      <c r="O44" s="21"/>
      <c r="P44" s="21"/>
      <c r="Q44" s="22">
        <v>-2722.48</v>
      </c>
      <c r="R44" s="21"/>
    </row>
    <row r="45" spans="2:18" s="3" customFormat="1" ht="13.5" customHeight="1" x14ac:dyDescent="0.25">
      <c r="B45" s="4" t="s">
        <v>125</v>
      </c>
      <c r="C45" s="20" t="s">
        <v>124</v>
      </c>
      <c r="D45" s="21"/>
      <c r="E45" s="21"/>
      <c r="F45" s="21"/>
      <c r="G45" s="20"/>
      <c r="H45" s="21"/>
      <c r="I45" s="5">
        <v>2100</v>
      </c>
      <c r="J45" s="5">
        <v>4303.9799999999996</v>
      </c>
      <c r="K45" s="22">
        <v>0</v>
      </c>
      <c r="L45" s="21"/>
      <c r="M45" s="21"/>
      <c r="N45" s="22">
        <v>4303.9799999999996</v>
      </c>
      <c r="O45" s="21"/>
      <c r="P45" s="21"/>
      <c r="Q45" s="22">
        <v>-2203.98</v>
      </c>
      <c r="R45" s="21"/>
    </row>
    <row r="46" spans="2:18" s="3" customFormat="1" ht="18" customHeight="1" x14ac:dyDescent="0.25">
      <c r="B46" s="4" t="s">
        <v>123</v>
      </c>
      <c r="C46" s="20" t="s">
        <v>122</v>
      </c>
      <c r="D46" s="21"/>
      <c r="E46" s="21"/>
      <c r="F46" s="21"/>
      <c r="G46" s="20"/>
      <c r="H46" s="21"/>
      <c r="I46" s="5">
        <v>27400</v>
      </c>
      <c r="J46" s="5">
        <v>29120.77</v>
      </c>
      <c r="K46" s="22">
        <v>0</v>
      </c>
      <c r="L46" s="21"/>
      <c r="M46" s="21"/>
      <c r="N46" s="22">
        <v>29120.77</v>
      </c>
      <c r="O46" s="21"/>
      <c r="P46" s="21"/>
      <c r="Q46" s="22">
        <v>-1720.77</v>
      </c>
      <c r="R46" s="21"/>
    </row>
    <row r="47" spans="2:18" s="3" customFormat="1" ht="20.25" customHeight="1" x14ac:dyDescent="0.25">
      <c r="B47" s="4" t="s">
        <v>121</v>
      </c>
      <c r="C47" s="20" t="s">
        <v>107</v>
      </c>
      <c r="D47" s="21"/>
      <c r="E47" s="21"/>
      <c r="F47" s="21"/>
      <c r="G47" s="20"/>
      <c r="H47" s="21"/>
      <c r="I47" s="5">
        <v>31000</v>
      </c>
      <c r="J47" s="5">
        <v>24368.86</v>
      </c>
      <c r="K47" s="22">
        <v>0</v>
      </c>
      <c r="L47" s="21"/>
      <c r="M47" s="21"/>
      <c r="N47" s="22">
        <v>24368.86</v>
      </c>
      <c r="O47" s="21"/>
      <c r="P47" s="21"/>
      <c r="Q47" s="22">
        <v>6631.14</v>
      </c>
      <c r="R47" s="21"/>
    </row>
    <row r="48" spans="2:18" s="3" customFormat="1" ht="23.25" customHeight="1" x14ac:dyDescent="0.25">
      <c r="B48" s="4" t="s">
        <v>120</v>
      </c>
      <c r="C48" s="20" t="s">
        <v>119</v>
      </c>
      <c r="D48" s="21"/>
      <c r="E48" s="21"/>
      <c r="F48" s="21"/>
      <c r="G48" s="20"/>
      <c r="H48" s="21"/>
      <c r="I48" s="5">
        <v>3400</v>
      </c>
      <c r="J48" s="5">
        <v>2657.6</v>
      </c>
      <c r="K48" s="22">
        <v>0</v>
      </c>
      <c r="L48" s="21"/>
      <c r="M48" s="21"/>
      <c r="N48" s="22">
        <v>2657.6</v>
      </c>
      <c r="O48" s="21"/>
      <c r="P48" s="21"/>
      <c r="Q48" s="22">
        <v>742.4</v>
      </c>
      <c r="R48" s="21"/>
    </row>
    <row r="49" spans="2:18" s="3" customFormat="1" ht="18.75" customHeight="1" x14ac:dyDescent="0.25">
      <c r="B49" s="4" t="s">
        <v>118</v>
      </c>
      <c r="C49" s="20" t="s">
        <v>117</v>
      </c>
      <c r="D49" s="21"/>
      <c r="E49" s="21"/>
      <c r="F49" s="21"/>
      <c r="G49" s="20"/>
      <c r="H49" s="21"/>
      <c r="I49" s="5">
        <v>3600</v>
      </c>
      <c r="J49" s="5">
        <v>0</v>
      </c>
      <c r="K49" s="22">
        <v>0</v>
      </c>
      <c r="L49" s="21"/>
      <c r="M49" s="21"/>
      <c r="N49" s="22">
        <v>0</v>
      </c>
      <c r="O49" s="21"/>
      <c r="P49" s="21"/>
      <c r="Q49" s="22">
        <v>3600</v>
      </c>
      <c r="R49" s="21"/>
    </row>
    <row r="50" spans="2:18" s="3" customFormat="1" ht="18" customHeight="1" x14ac:dyDescent="0.25">
      <c r="B50" s="4" t="s">
        <v>116</v>
      </c>
      <c r="C50" s="20" t="s">
        <v>115</v>
      </c>
      <c r="D50" s="21"/>
      <c r="E50" s="21"/>
      <c r="F50" s="21"/>
      <c r="G50" s="20"/>
      <c r="H50" s="21"/>
      <c r="I50" s="5">
        <v>500</v>
      </c>
      <c r="J50" s="5">
        <v>2592</v>
      </c>
      <c r="K50" s="22">
        <v>0</v>
      </c>
      <c r="L50" s="21"/>
      <c r="M50" s="21"/>
      <c r="N50" s="22">
        <v>2592</v>
      </c>
      <c r="O50" s="21"/>
      <c r="P50" s="21"/>
      <c r="Q50" s="22">
        <v>-2092</v>
      </c>
      <c r="R50" s="21"/>
    </row>
    <row r="51" spans="2:18" s="3" customFormat="1" ht="13.5" customHeight="1" x14ac:dyDescent="0.25">
      <c r="B51" s="4" t="s">
        <v>114</v>
      </c>
      <c r="C51" s="20" t="s">
        <v>113</v>
      </c>
      <c r="D51" s="21"/>
      <c r="E51" s="21"/>
      <c r="F51" s="21"/>
      <c r="G51" s="20"/>
      <c r="H51" s="21"/>
      <c r="I51" s="5">
        <v>200</v>
      </c>
      <c r="J51" s="5">
        <v>594</v>
      </c>
      <c r="K51" s="22">
        <v>0</v>
      </c>
      <c r="L51" s="21"/>
      <c r="M51" s="21"/>
      <c r="N51" s="22">
        <v>594</v>
      </c>
      <c r="O51" s="21"/>
      <c r="P51" s="21"/>
      <c r="Q51" s="22">
        <v>-394</v>
      </c>
      <c r="R51" s="21"/>
    </row>
    <row r="52" spans="2:18" s="3" customFormat="1" ht="16.5" customHeight="1" x14ac:dyDescent="0.25">
      <c r="B52" s="4" t="s">
        <v>112</v>
      </c>
      <c r="C52" s="20" t="s">
        <v>111</v>
      </c>
      <c r="D52" s="21"/>
      <c r="E52" s="21"/>
      <c r="F52" s="21"/>
      <c r="G52" s="20"/>
      <c r="H52" s="21"/>
      <c r="I52" s="5">
        <v>0</v>
      </c>
      <c r="J52" s="5">
        <v>33.18</v>
      </c>
      <c r="K52" s="22">
        <v>0</v>
      </c>
      <c r="L52" s="21"/>
      <c r="M52" s="21"/>
      <c r="N52" s="22">
        <v>33.18</v>
      </c>
      <c r="O52" s="21"/>
      <c r="P52" s="21"/>
      <c r="Q52" s="22">
        <v>-33.18</v>
      </c>
      <c r="R52" s="21"/>
    </row>
    <row r="53" spans="2:18" s="3" customFormat="1" ht="16.5" customHeight="1" x14ac:dyDescent="0.25">
      <c r="B53" s="4" t="s">
        <v>110</v>
      </c>
      <c r="C53" s="20" t="s">
        <v>109</v>
      </c>
      <c r="D53" s="21"/>
      <c r="E53" s="21"/>
      <c r="F53" s="21"/>
      <c r="G53" s="20"/>
      <c r="H53" s="21"/>
      <c r="I53" s="5">
        <v>0</v>
      </c>
      <c r="J53" s="5">
        <v>0</v>
      </c>
      <c r="K53" s="22">
        <v>0</v>
      </c>
      <c r="L53" s="21"/>
      <c r="M53" s="21"/>
      <c r="N53" s="22">
        <v>0</v>
      </c>
      <c r="O53" s="21"/>
      <c r="P53" s="21"/>
      <c r="Q53" s="22">
        <v>0</v>
      </c>
      <c r="R53" s="21"/>
    </row>
    <row r="54" spans="2:18" s="3" customFormat="1" ht="14.25" customHeight="1" x14ac:dyDescent="0.25">
      <c r="B54" s="4" t="s">
        <v>108</v>
      </c>
      <c r="C54" s="20" t="s">
        <v>107</v>
      </c>
      <c r="D54" s="21"/>
      <c r="E54" s="21"/>
      <c r="F54" s="21"/>
      <c r="G54" s="20"/>
      <c r="H54" s="21"/>
      <c r="I54" s="5">
        <v>23300</v>
      </c>
      <c r="J54" s="5">
        <v>18492.080000000002</v>
      </c>
      <c r="K54" s="22">
        <v>0</v>
      </c>
      <c r="L54" s="21"/>
      <c r="M54" s="21"/>
      <c r="N54" s="22">
        <v>18492.080000000002</v>
      </c>
      <c r="O54" s="21"/>
      <c r="P54" s="21"/>
      <c r="Q54" s="22">
        <v>4807.92</v>
      </c>
      <c r="R54" s="21"/>
    </row>
    <row r="55" spans="2:18" s="3" customFormat="1" ht="15.75" customHeight="1" x14ac:dyDescent="0.25">
      <c r="B55" s="4" t="s">
        <v>106</v>
      </c>
      <c r="C55" s="20" t="s">
        <v>105</v>
      </c>
      <c r="D55" s="21"/>
      <c r="E55" s="21"/>
      <c r="F55" s="21"/>
      <c r="G55" s="20"/>
      <c r="H55" s="21"/>
      <c r="I55" s="5">
        <v>1000</v>
      </c>
      <c r="J55" s="5">
        <v>2880.96</v>
      </c>
      <c r="K55" s="22">
        <v>0</v>
      </c>
      <c r="L55" s="21"/>
      <c r="M55" s="21"/>
      <c r="N55" s="22">
        <v>2880.96</v>
      </c>
      <c r="O55" s="21"/>
      <c r="P55" s="21"/>
      <c r="Q55" s="22">
        <v>-1880.96</v>
      </c>
      <c r="R55" s="21"/>
    </row>
    <row r="56" spans="2:18" s="3" customFormat="1" ht="19.5" customHeight="1" x14ac:dyDescent="0.25">
      <c r="B56" s="4" t="s">
        <v>104</v>
      </c>
      <c r="C56" s="20" t="s">
        <v>103</v>
      </c>
      <c r="D56" s="21"/>
      <c r="E56" s="21"/>
      <c r="F56" s="21"/>
      <c r="G56" s="20"/>
      <c r="H56" s="21"/>
      <c r="I56" s="5">
        <v>1000</v>
      </c>
      <c r="J56" s="5">
        <v>2880.96</v>
      </c>
      <c r="K56" s="22">
        <v>0</v>
      </c>
      <c r="L56" s="21"/>
      <c r="M56" s="21"/>
      <c r="N56" s="22">
        <v>2880.96</v>
      </c>
      <c r="O56" s="21"/>
      <c r="P56" s="21"/>
      <c r="Q56" s="22">
        <v>-1880.96</v>
      </c>
      <c r="R56" s="21"/>
    </row>
    <row r="57" spans="2:18" s="3" customFormat="1" ht="22.5" customHeight="1" x14ac:dyDescent="0.25">
      <c r="B57" s="4" t="s">
        <v>102</v>
      </c>
      <c r="C57" s="20" t="s">
        <v>101</v>
      </c>
      <c r="D57" s="21"/>
      <c r="E57" s="21"/>
      <c r="F57" s="21"/>
      <c r="G57" s="20"/>
      <c r="H57" s="21"/>
      <c r="I57" s="5">
        <v>600</v>
      </c>
      <c r="J57" s="5">
        <v>2473.08</v>
      </c>
      <c r="K57" s="22">
        <v>0</v>
      </c>
      <c r="L57" s="21"/>
      <c r="M57" s="21"/>
      <c r="N57" s="22">
        <v>2473.08</v>
      </c>
      <c r="O57" s="21"/>
      <c r="P57" s="21"/>
      <c r="Q57" s="22">
        <v>-1873.08</v>
      </c>
      <c r="R57" s="21"/>
    </row>
    <row r="58" spans="2:18" s="3" customFormat="1" x14ac:dyDescent="0.25">
      <c r="B58" s="4" t="s">
        <v>100</v>
      </c>
      <c r="C58" s="20" t="s">
        <v>99</v>
      </c>
      <c r="D58" s="21"/>
      <c r="E58" s="21"/>
      <c r="F58" s="21"/>
      <c r="G58" s="20"/>
      <c r="H58" s="21"/>
      <c r="I58" s="5">
        <v>400</v>
      </c>
      <c r="J58" s="5">
        <v>407.88</v>
      </c>
      <c r="K58" s="22">
        <v>0</v>
      </c>
      <c r="L58" s="21"/>
      <c r="M58" s="21"/>
      <c r="N58" s="22">
        <v>407.88</v>
      </c>
      <c r="O58" s="21"/>
      <c r="P58" s="21"/>
      <c r="Q58" s="22">
        <v>-7.88</v>
      </c>
      <c r="R58" s="21"/>
    </row>
    <row r="59" spans="2:18" s="3" customFormat="1" ht="16.5" customHeight="1" x14ac:dyDescent="0.25">
      <c r="B59" s="4" t="s">
        <v>98</v>
      </c>
      <c r="C59" s="20" t="s">
        <v>97</v>
      </c>
      <c r="D59" s="21"/>
      <c r="E59" s="21"/>
      <c r="F59" s="21"/>
      <c r="G59" s="20"/>
      <c r="H59" s="21"/>
      <c r="I59" s="5">
        <v>0</v>
      </c>
      <c r="J59" s="5">
        <v>0</v>
      </c>
      <c r="K59" s="22">
        <v>0</v>
      </c>
      <c r="L59" s="21"/>
      <c r="M59" s="21"/>
      <c r="N59" s="22">
        <v>0</v>
      </c>
      <c r="O59" s="21"/>
      <c r="P59" s="21"/>
      <c r="Q59" s="22">
        <v>0</v>
      </c>
      <c r="R59" s="21"/>
    </row>
    <row r="60" spans="2:18" s="3" customFormat="1" ht="24.75" customHeight="1" x14ac:dyDescent="0.25">
      <c r="B60" s="4" t="s">
        <v>96</v>
      </c>
      <c r="C60" s="20" t="s">
        <v>95</v>
      </c>
      <c r="D60" s="21"/>
      <c r="E60" s="21"/>
      <c r="F60" s="21"/>
      <c r="G60" s="20"/>
      <c r="H60" s="21"/>
      <c r="I60" s="5">
        <v>74700</v>
      </c>
      <c r="J60" s="5">
        <v>89989.05</v>
      </c>
      <c r="K60" s="22">
        <v>0</v>
      </c>
      <c r="L60" s="21"/>
      <c r="M60" s="21"/>
      <c r="N60" s="22">
        <v>89989.05</v>
      </c>
      <c r="O60" s="21"/>
      <c r="P60" s="21"/>
      <c r="Q60" s="22">
        <v>-15289.05</v>
      </c>
      <c r="R60" s="21"/>
    </row>
    <row r="61" spans="2:18" s="3" customFormat="1" ht="26.25" customHeight="1" x14ac:dyDescent="0.25">
      <c r="B61" s="4" t="s">
        <v>94</v>
      </c>
      <c r="C61" s="20" t="s">
        <v>93</v>
      </c>
      <c r="D61" s="21"/>
      <c r="E61" s="21"/>
      <c r="F61" s="21"/>
      <c r="G61" s="20"/>
      <c r="H61" s="21"/>
      <c r="I61" s="5">
        <v>74700</v>
      </c>
      <c r="J61" s="5">
        <v>89989.05</v>
      </c>
      <c r="K61" s="22">
        <v>0</v>
      </c>
      <c r="L61" s="21"/>
      <c r="M61" s="21"/>
      <c r="N61" s="22">
        <v>89989.05</v>
      </c>
      <c r="O61" s="21"/>
      <c r="P61" s="21"/>
      <c r="Q61" s="22">
        <v>-15289.05</v>
      </c>
      <c r="R61" s="21"/>
    </row>
    <row r="62" spans="2:18" s="3" customFormat="1" ht="20.25" customHeight="1" x14ac:dyDescent="0.25">
      <c r="B62" s="4" t="s">
        <v>92</v>
      </c>
      <c r="C62" s="20" t="s">
        <v>91</v>
      </c>
      <c r="D62" s="21"/>
      <c r="E62" s="21"/>
      <c r="F62" s="21"/>
      <c r="G62" s="20"/>
      <c r="H62" s="21"/>
      <c r="I62" s="5">
        <v>7700</v>
      </c>
      <c r="J62" s="5">
        <v>600</v>
      </c>
      <c r="K62" s="22">
        <v>0</v>
      </c>
      <c r="L62" s="21"/>
      <c r="M62" s="21"/>
      <c r="N62" s="22">
        <v>600</v>
      </c>
      <c r="O62" s="21"/>
      <c r="P62" s="21"/>
      <c r="Q62" s="22">
        <v>7100</v>
      </c>
      <c r="R62" s="21"/>
    </row>
    <row r="63" spans="2:18" s="3" customFormat="1" ht="29.25" customHeight="1" x14ac:dyDescent="0.25">
      <c r="B63" s="4" t="s">
        <v>90</v>
      </c>
      <c r="C63" s="20" t="s">
        <v>89</v>
      </c>
      <c r="D63" s="21"/>
      <c r="E63" s="21"/>
      <c r="F63" s="21"/>
      <c r="G63" s="20"/>
      <c r="H63" s="21"/>
      <c r="I63" s="5">
        <v>67000</v>
      </c>
      <c r="J63" s="5">
        <v>89389.05</v>
      </c>
      <c r="K63" s="22">
        <v>0</v>
      </c>
      <c r="L63" s="21"/>
      <c r="M63" s="21"/>
      <c r="N63" s="22">
        <v>89389.05</v>
      </c>
      <c r="O63" s="21"/>
      <c r="P63" s="21"/>
      <c r="Q63" s="22">
        <v>-22389.05</v>
      </c>
      <c r="R63" s="21"/>
    </row>
    <row r="64" spans="2:18" s="3" customFormat="1" ht="27" customHeight="1" x14ac:dyDescent="0.25">
      <c r="B64" s="4" t="s">
        <v>88</v>
      </c>
      <c r="C64" s="20" t="s">
        <v>87</v>
      </c>
      <c r="D64" s="21"/>
      <c r="E64" s="21"/>
      <c r="F64" s="21"/>
      <c r="G64" s="20"/>
      <c r="H64" s="21"/>
      <c r="I64" s="5">
        <v>1700</v>
      </c>
      <c r="J64" s="5">
        <v>1739.22</v>
      </c>
      <c r="K64" s="22">
        <v>0</v>
      </c>
      <c r="L64" s="21"/>
      <c r="M64" s="21"/>
      <c r="N64" s="22">
        <v>1739.22</v>
      </c>
      <c r="O64" s="21"/>
      <c r="P64" s="21"/>
      <c r="Q64" s="22">
        <v>-39.22</v>
      </c>
      <c r="R64" s="21"/>
    </row>
    <row r="65" spans="2:18" s="3" customFormat="1" x14ac:dyDescent="0.25">
      <c r="B65" s="4" t="s">
        <v>86</v>
      </c>
      <c r="C65" s="20" t="s">
        <v>29</v>
      </c>
      <c r="D65" s="21"/>
      <c r="E65" s="21"/>
      <c r="F65" s="21"/>
      <c r="G65" s="20"/>
      <c r="H65" s="21"/>
      <c r="I65" s="5">
        <v>1700</v>
      </c>
      <c r="J65" s="5">
        <v>1739.22</v>
      </c>
      <c r="K65" s="22">
        <v>0</v>
      </c>
      <c r="L65" s="21"/>
      <c r="M65" s="21"/>
      <c r="N65" s="22">
        <v>1739.22</v>
      </c>
      <c r="O65" s="21"/>
      <c r="P65" s="21"/>
      <c r="Q65" s="22">
        <v>-39.22</v>
      </c>
      <c r="R65" s="21"/>
    </row>
    <row r="66" spans="2:18" s="3" customFormat="1" x14ac:dyDescent="0.25">
      <c r="B66" s="4" t="s">
        <v>85</v>
      </c>
      <c r="C66" s="20" t="s">
        <v>84</v>
      </c>
      <c r="D66" s="21"/>
      <c r="E66" s="21"/>
      <c r="F66" s="21"/>
      <c r="G66" s="20"/>
      <c r="H66" s="21"/>
      <c r="I66" s="5">
        <v>1700</v>
      </c>
      <c r="J66" s="5">
        <v>1739.22</v>
      </c>
      <c r="K66" s="22">
        <v>0</v>
      </c>
      <c r="L66" s="21"/>
      <c r="M66" s="21"/>
      <c r="N66" s="22">
        <v>1739.22</v>
      </c>
      <c r="O66" s="21"/>
      <c r="P66" s="21"/>
      <c r="Q66" s="22">
        <v>-39.22</v>
      </c>
      <c r="R66" s="21"/>
    </row>
    <row r="67" spans="2:18" s="3" customFormat="1" ht="18.75" customHeight="1" x14ac:dyDescent="0.25">
      <c r="B67" s="4" t="s">
        <v>1</v>
      </c>
      <c r="C67" s="20" t="s">
        <v>0</v>
      </c>
      <c r="D67" s="21"/>
      <c r="E67" s="21"/>
      <c r="F67" s="21"/>
      <c r="G67" s="20"/>
      <c r="H67" s="21"/>
      <c r="I67" s="5">
        <v>44100</v>
      </c>
      <c r="J67" s="5">
        <v>109222.97</v>
      </c>
      <c r="K67" s="22">
        <v>0</v>
      </c>
      <c r="L67" s="21"/>
      <c r="M67" s="21"/>
      <c r="N67" s="22">
        <v>109222.97</v>
      </c>
      <c r="O67" s="21"/>
      <c r="P67" s="21"/>
      <c r="Q67" s="22">
        <v>-65122.97</v>
      </c>
      <c r="R67" s="21"/>
    </row>
    <row r="68" spans="2:18" s="3" customFormat="1" ht="27" customHeight="1" x14ac:dyDescent="0.25">
      <c r="B68" s="4" t="s">
        <v>83</v>
      </c>
      <c r="C68" s="20" t="s">
        <v>82</v>
      </c>
      <c r="D68" s="21"/>
      <c r="E68" s="21"/>
      <c r="F68" s="21"/>
      <c r="G68" s="20"/>
      <c r="H68" s="21"/>
      <c r="I68" s="5">
        <v>44100</v>
      </c>
      <c r="J68" s="5">
        <v>109222.97</v>
      </c>
      <c r="K68" s="22">
        <v>0</v>
      </c>
      <c r="L68" s="21"/>
      <c r="M68" s="21"/>
      <c r="N68" s="22">
        <v>109222.97</v>
      </c>
      <c r="O68" s="21"/>
      <c r="P68" s="21"/>
      <c r="Q68" s="22">
        <v>-65122.97</v>
      </c>
      <c r="R68" s="21"/>
    </row>
    <row r="69" spans="2:18" s="3" customFormat="1" ht="15" customHeight="1" x14ac:dyDescent="0.25">
      <c r="B69" s="4" t="s">
        <v>81</v>
      </c>
      <c r="C69" s="20" t="s">
        <v>80</v>
      </c>
      <c r="D69" s="21"/>
      <c r="E69" s="21"/>
      <c r="F69" s="21"/>
      <c r="G69" s="20"/>
      <c r="H69" s="21"/>
      <c r="I69" s="5">
        <v>0</v>
      </c>
      <c r="J69" s="5">
        <v>0</v>
      </c>
      <c r="K69" s="22">
        <v>0</v>
      </c>
      <c r="L69" s="21"/>
      <c r="M69" s="21"/>
      <c r="N69" s="22">
        <v>0</v>
      </c>
      <c r="O69" s="21"/>
      <c r="P69" s="21"/>
      <c r="Q69" s="22">
        <v>0</v>
      </c>
      <c r="R69" s="21"/>
    </row>
    <row r="70" spans="2:18" s="3" customFormat="1" x14ac:dyDescent="0.25">
      <c r="B70" s="4" t="s">
        <v>79</v>
      </c>
      <c r="C70" s="20" t="s">
        <v>78</v>
      </c>
      <c r="D70" s="21"/>
      <c r="E70" s="21"/>
      <c r="F70" s="21"/>
      <c r="G70" s="20"/>
      <c r="H70" s="21"/>
      <c r="I70" s="5">
        <v>0</v>
      </c>
      <c r="J70" s="5">
        <v>0</v>
      </c>
      <c r="K70" s="22">
        <v>0</v>
      </c>
      <c r="L70" s="21"/>
      <c r="M70" s="21"/>
      <c r="N70" s="22">
        <v>0</v>
      </c>
      <c r="O70" s="21"/>
      <c r="P70" s="21"/>
      <c r="Q70" s="22">
        <v>0</v>
      </c>
      <c r="R70" s="21"/>
    </row>
    <row r="71" spans="2:18" s="3" customFormat="1" ht="16.5" customHeight="1" x14ac:dyDescent="0.25">
      <c r="B71" s="4" t="s">
        <v>77</v>
      </c>
      <c r="C71" s="20" t="s">
        <v>76</v>
      </c>
      <c r="D71" s="21"/>
      <c r="E71" s="21"/>
      <c r="F71" s="21"/>
      <c r="G71" s="20"/>
      <c r="H71" s="21"/>
      <c r="I71" s="5">
        <v>13700</v>
      </c>
      <c r="J71" s="5">
        <v>60450.15</v>
      </c>
      <c r="K71" s="22">
        <v>0</v>
      </c>
      <c r="L71" s="21"/>
      <c r="M71" s="21"/>
      <c r="N71" s="22">
        <v>60450.15</v>
      </c>
      <c r="O71" s="21"/>
      <c r="P71" s="21"/>
      <c r="Q71" s="22">
        <v>-46750.15</v>
      </c>
      <c r="R71" s="21"/>
    </row>
    <row r="72" spans="2:18" s="3" customFormat="1" ht="17.25" customHeight="1" x14ac:dyDescent="0.25">
      <c r="B72" s="4" t="s">
        <v>75</v>
      </c>
      <c r="C72" s="20" t="s">
        <v>74</v>
      </c>
      <c r="D72" s="21"/>
      <c r="E72" s="21"/>
      <c r="F72" s="21"/>
      <c r="G72" s="20"/>
      <c r="H72" s="21"/>
      <c r="I72" s="5">
        <v>7000</v>
      </c>
      <c r="J72" s="5">
        <v>48379.53</v>
      </c>
      <c r="K72" s="22">
        <v>0</v>
      </c>
      <c r="L72" s="21"/>
      <c r="M72" s="21"/>
      <c r="N72" s="22">
        <v>48379.53</v>
      </c>
      <c r="O72" s="21"/>
      <c r="P72" s="21"/>
      <c r="Q72" s="22">
        <v>-41379.53</v>
      </c>
      <c r="R72" s="21"/>
    </row>
    <row r="73" spans="2:18" s="3" customFormat="1" ht="16.5" customHeight="1" x14ac:dyDescent="0.25">
      <c r="B73" s="4" t="s">
        <v>73</v>
      </c>
      <c r="C73" s="20" t="s">
        <v>72</v>
      </c>
      <c r="D73" s="21"/>
      <c r="E73" s="21"/>
      <c r="F73" s="21"/>
      <c r="G73" s="20"/>
      <c r="H73" s="21"/>
      <c r="I73" s="5">
        <v>0</v>
      </c>
      <c r="J73" s="5">
        <v>0</v>
      </c>
      <c r="K73" s="22">
        <v>0</v>
      </c>
      <c r="L73" s="21"/>
      <c r="M73" s="21"/>
      <c r="N73" s="22">
        <v>0</v>
      </c>
      <c r="O73" s="21"/>
      <c r="P73" s="21"/>
      <c r="Q73" s="22">
        <v>0</v>
      </c>
      <c r="R73" s="21"/>
    </row>
    <row r="74" spans="2:18" s="3" customFormat="1" ht="23.25" customHeight="1" x14ac:dyDescent="0.25">
      <c r="B74" s="4" t="s">
        <v>71</v>
      </c>
      <c r="C74" s="20" t="s">
        <v>70</v>
      </c>
      <c r="D74" s="21"/>
      <c r="E74" s="21"/>
      <c r="F74" s="21"/>
      <c r="G74" s="20"/>
      <c r="H74" s="21"/>
      <c r="I74" s="5">
        <v>6700</v>
      </c>
      <c r="J74" s="5">
        <v>12070.62</v>
      </c>
      <c r="K74" s="22">
        <v>0</v>
      </c>
      <c r="L74" s="21"/>
      <c r="M74" s="21"/>
      <c r="N74" s="22">
        <v>12070.62</v>
      </c>
      <c r="O74" s="21"/>
      <c r="P74" s="21"/>
      <c r="Q74" s="22">
        <v>-5370.62</v>
      </c>
      <c r="R74" s="21"/>
    </row>
    <row r="75" spans="2:18" s="3" customFormat="1" ht="21.75" customHeight="1" x14ac:dyDescent="0.25">
      <c r="B75" s="4" t="s">
        <v>69</v>
      </c>
      <c r="C75" s="20" t="s">
        <v>68</v>
      </c>
      <c r="D75" s="21"/>
      <c r="E75" s="21"/>
      <c r="F75" s="21"/>
      <c r="G75" s="20"/>
      <c r="H75" s="21"/>
      <c r="I75" s="5">
        <v>30400</v>
      </c>
      <c r="J75" s="5">
        <v>48772.82</v>
      </c>
      <c r="K75" s="22">
        <v>0</v>
      </c>
      <c r="L75" s="21"/>
      <c r="M75" s="21"/>
      <c r="N75" s="22">
        <v>48772.82</v>
      </c>
      <c r="O75" s="21"/>
      <c r="P75" s="21"/>
      <c r="Q75" s="22">
        <v>-18372.82</v>
      </c>
      <c r="R75" s="21"/>
    </row>
    <row r="76" spans="2:18" s="3" customFormat="1" x14ac:dyDescent="0.25">
      <c r="B76" s="4" t="s">
        <v>67</v>
      </c>
      <c r="C76" s="20" t="s">
        <v>66</v>
      </c>
      <c r="D76" s="21"/>
      <c r="E76" s="21"/>
      <c r="F76" s="21"/>
      <c r="G76" s="20"/>
      <c r="H76" s="21"/>
      <c r="I76" s="5">
        <v>30400</v>
      </c>
      <c r="J76" s="5">
        <v>48772.82</v>
      </c>
      <c r="K76" s="22">
        <v>0</v>
      </c>
      <c r="L76" s="21"/>
      <c r="M76" s="21"/>
      <c r="N76" s="22">
        <v>48772.82</v>
      </c>
      <c r="O76" s="21"/>
      <c r="P76" s="21"/>
      <c r="Q76" s="22">
        <v>-18372.82</v>
      </c>
      <c r="R76" s="21"/>
    </row>
    <row r="77" spans="2:18" s="3" customFormat="1" x14ac:dyDescent="0.25"/>
    <row r="78" spans="2:18" s="3" customFormat="1" x14ac:dyDescent="0.25"/>
    <row r="79" spans="2:18" s="3" customFormat="1" x14ac:dyDescent="0.25"/>
    <row r="80" spans="2:18" s="3" customFormat="1" x14ac:dyDescent="0.25"/>
  </sheetData>
  <mergeCells count="340">
    <mergeCell ref="B2:G3"/>
    <mergeCell ref="L3:N4"/>
    <mergeCell ref="P3:Q4"/>
    <mergeCell ref="B4:E5"/>
    <mergeCell ref="B6:D6"/>
    <mergeCell ref="D8:L8"/>
    <mergeCell ref="B10:H10"/>
    <mergeCell ref="K10:M10"/>
    <mergeCell ref="N10:P10"/>
    <mergeCell ref="Q10:R10"/>
    <mergeCell ref="C11:F11"/>
    <mergeCell ref="G11:H11"/>
    <mergeCell ref="K11:M11"/>
    <mergeCell ref="N11:P11"/>
    <mergeCell ref="Q11:R11"/>
    <mergeCell ref="C12:F12"/>
    <mergeCell ref="G12:H12"/>
    <mergeCell ref="K12:M12"/>
    <mergeCell ref="N12:P12"/>
    <mergeCell ref="Q12:R12"/>
    <mergeCell ref="C13:F13"/>
    <mergeCell ref="G13:H13"/>
    <mergeCell ref="K13:M13"/>
    <mergeCell ref="N13:P13"/>
    <mergeCell ref="Q13:R13"/>
    <mergeCell ref="C14:F14"/>
    <mergeCell ref="G14:H14"/>
    <mergeCell ref="K14:M14"/>
    <mergeCell ref="N14:P14"/>
    <mergeCell ref="Q14:R14"/>
    <mergeCell ref="C15:F15"/>
    <mergeCell ref="G15:H15"/>
    <mergeCell ref="K15:M15"/>
    <mergeCell ref="N15:P15"/>
    <mergeCell ref="Q15:R15"/>
    <mergeCell ref="C16:F16"/>
    <mergeCell ref="G16:H16"/>
    <mergeCell ref="K16:M16"/>
    <mergeCell ref="N16:P16"/>
    <mergeCell ref="Q16:R16"/>
    <mergeCell ref="C17:F17"/>
    <mergeCell ref="G17:H17"/>
    <mergeCell ref="K17:M17"/>
    <mergeCell ref="N17:P17"/>
    <mergeCell ref="Q17:R17"/>
    <mergeCell ref="C18:F18"/>
    <mergeCell ref="G18:H18"/>
    <mergeCell ref="K18:M18"/>
    <mergeCell ref="N18:P18"/>
    <mergeCell ref="Q18:R18"/>
    <mergeCell ref="C19:F19"/>
    <mergeCell ref="G19:H19"/>
    <mergeCell ref="K19:M19"/>
    <mergeCell ref="N19:P19"/>
    <mergeCell ref="Q19:R19"/>
    <mergeCell ref="C20:F20"/>
    <mergeCell ref="G20:H20"/>
    <mergeCell ref="K20:M20"/>
    <mergeCell ref="N20:P20"/>
    <mergeCell ref="Q20:R20"/>
    <mergeCell ref="C21:F21"/>
    <mergeCell ref="G21:H21"/>
    <mergeCell ref="K21:M21"/>
    <mergeCell ref="N21:P21"/>
    <mergeCell ref="Q21:R21"/>
    <mergeCell ref="C22:F22"/>
    <mergeCell ref="G22:H22"/>
    <mergeCell ref="K22:M22"/>
    <mergeCell ref="N22:P22"/>
    <mergeCell ref="Q22:R22"/>
    <mergeCell ref="C23:F23"/>
    <mergeCell ref="G23:H23"/>
    <mergeCell ref="K23:M23"/>
    <mergeCell ref="N23:P23"/>
    <mergeCell ref="Q23:R23"/>
    <mergeCell ref="C24:F24"/>
    <mergeCell ref="G24:H24"/>
    <mergeCell ref="K24:M24"/>
    <mergeCell ref="N24:P24"/>
    <mergeCell ref="Q24:R24"/>
    <mergeCell ref="C25:F25"/>
    <mergeCell ref="G25:H25"/>
    <mergeCell ref="K25:M25"/>
    <mergeCell ref="N25:P25"/>
    <mergeCell ref="Q25:R25"/>
    <mergeCell ref="C26:F26"/>
    <mergeCell ref="G26:H26"/>
    <mergeCell ref="K26:M26"/>
    <mergeCell ref="N26:P26"/>
    <mergeCell ref="Q26:R26"/>
    <mergeCell ref="C27:F27"/>
    <mergeCell ref="G27:H27"/>
    <mergeCell ref="K27:M27"/>
    <mergeCell ref="N27:P27"/>
    <mergeCell ref="Q27:R27"/>
    <mergeCell ref="C28:F28"/>
    <mergeCell ref="G28:H28"/>
    <mergeCell ref="K28:M28"/>
    <mergeCell ref="N28:P28"/>
    <mergeCell ref="Q28:R28"/>
    <mergeCell ref="C29:F29"/>
    <mergeCell ref="G29:H29"/>
    <mergeCell ref="K29:M29"/>
    <mergeCell ref="N29:P29"/>
    <mergeCell ref="Q29:R29"/>
    <mergeCell ref="C30:F30"/>
    <mergeCell ref="G30:H30"/>
    <mergeCell ref="K30:M30"/>
    <mergeCell ref="N30:P30"/>
    <mergeCell ref="Q30:R30"/>
    <mergeCell ref="C31:F31"/>
    <mergeCell ref="G31:H31"/>
    <mergeCell ref="K31:M31"/>
    <mergeCell ref="N31:P31"/>
    <mergeCell ref="Q31:R31"/>
    <mergeCell ref="C32:F32"/>
    <mergeCell ref="G32:H32"/>
    <mergeCell ref="K32:M32"/>
    <mergeCell ref="N32:P32"/>
    <mergeCell ref="Q32:R32"/>
    <mergeCell ref="C33:F33"/>
    <mergeCell ref="G33:H33"/>
    <mergeCell ref="K33:M33"/>
    <mergeCell ref="N33:P33"/>
    <mergeCell ref="Q33:R33"/>
    <mergeCell ref="C34:F34"/>
    <mergeCell ref="G34:H34"/>
    <mergeCell ref="K34:M34"/>
    <mergeCell ref="N34:P34"/>
    <mergeCell ref="Q34:R34"/>
    <mergeCell ref="C35:F35"/>
    <mergeCell ref="G35:H35"/>
    <mergeCell ref="K35:M35"/>
    <mergeCell ref="N35:P35"/>
    <mergeCell ref="Q35:R35"/>
    <mergeCell ref="C36:F36"/>
    <mergeCell ref="G36:H36"/>
    <mergeCell ref="K36:M36"/>
    <mergeCell ref="N36:P36"/>
    <mergeCell ref="Q36:R36"/>
    <mergeCell ref="C37:F37"/>
    <mergeCell ref="G37:H37"/>
    <mergeCell ref="K37:M37"/>
    <mergeCell ref="N37:P37"/>
    <mergeCell ref="Q37:R37"/>
    <mergeCell ref="C38:F38"/>
    <mergeCell ref="G38:H38"/>
    <mergeCell ref="K38:M38"/>
    <mergeCell ref="N38:P38"/>
    <mergeCell ref="Q38:R38"/>
    <mergeCell ref="C39:F39"/>
    <mergeCell ref="G39:H39"/>
    <mergeCell ref="K39:M39"/>
    <mergeCell ref="N39:P39"/>
    <mergeCell ref="Q39:R39"/>
    <mergeCell ref="C40:F40"/>
    <mergeCell ref="G40:H40"/>
    <mergeCell ref="K40:M40"/>
    <mergeCell ref="N40:P40"/>
    <mergeCell ref="Q40:R40"/>
    <mergeCell ref="C41:F41"/>
    <mergeCell ref="G41:H41"/>
    <mergeCell ref="K41:M41"/>
    <mergeCell ref="N41:P41"/>
    <mergeCell ref="Q41:R41"/>
    <mergeCell ref="C42:F42"/>
    <mergeCell ref="G42:H42"/>
    <mergeCell ref="K42:M42"/>
    <mergeCell ref="N42:P42"/>
    <mergeCell ref="Q42:R42"/>
    <mergeCell ref="C43:F43"/>
    <mergeCell ref="G43:H43"/>
    <mergeCell ref="K43:M43"/>
    <mergeCell ref="N43:P43"/>
    <mergeCell ref="Q43:R43"/>
    <mergeCell ref="C44:F44"/>
    <mergeCell ref="G44:H44"/>
    <mergeCell ref="K44:M44"/>
    <mergeCell ref="N44:P44"/>
    <mergeCell ref="Q44:R44"/>
    <mergeCell ref="C45:F45"/>
    <mergeCell ref="G45:H45"/>
    <mergeCell ref="K45:M45"/>
    <mergeCell ref="N45:P45"/>
    <mergeCell ref="Q45:R45"/>
    <mergeCell ref="C46:F46"/>
    <mergeCell ref="G46:H46"/>
    <mergeCell ref="K46:M46"/>
    <mergeCell ref="N46:P46"/>
    <mergeCell ref="Q46:R46"/>
    <mergeCell ref="C47:F47"/>
    <mergeCell ref="G47:H47"/>
    <mergeCell ref="K47:M47"/>
    <mergeCell ref="N47:P47"/>
    <mergeCell ref="Q47:R47"/>
    <mergeCell ref="C48:F48"/>
    <mergeCell ref="G48:H48"/>
    <mergeCell ref="K48:M48"/>
    <mergeCell ref="N48:P48"/>
    <mergeCell ref="Q48:R48"/>
    <mergeCell ref="C49:F49"/>
    <mergeCell ref="G49:H49"/>
    <mergeCell ref="K49:M49"/>
    <mergeCell ref="N49:P49"/>
    <mergeCell ref="Q49:R49"/>
    <mergeCell ref="C50:F50"/>
    <mergeCell ref="G50:H50"/>
    <mergeCell ref="K50:M50"/>
    <mergeCell ref="N50:P50"/>
    <mergeCell ref="Q50:R50"/>
    <mergeCell ref="C51:F51"/>
    <mergeCell ref="G51:H51"/>
    <mergeCell ref="K51:M51"/>
    <mergeCell ref="N51:P51"/>
    <mergeCell ref="Q51:R51"/>
    <mergeCell ref="C52:F52"/>
    <mergeCell ref="G52:H52"/>
    <mergeCell ref="K52:M52"/>
    <mergeCell ref="N52:P52"/>
    <mergeCell ref="Q52:R52"/>
    <mergeCell ref="C53:F53"/>
    <mergeCell ref="G53:H53"/>
    <mergeCell ref="K53:M53"/>
    <mergeCell ref="N53:P53"/>
    <mergeCell ref="Q53:R53"/>
    <mergeCell ref="C54:F54"/>
    <mergeCell ref="G54:H54"/>
    <mergeCell ref="K54:M54"/>
    <mergeCell ref="N54:P54"/>
    <mergeCell ref="Q54:R54"/>
    <mergeCell ref="C55:F55"/>
    <mergeCell ref="G55:H55"/>
    <mergeCell ref="K55:M55"/>
    <mergeCell ref="N55:P55"/>
    <mergeCell ref="Q55:R55"/>
    <mergeCell ref="C56:F56"/>
    <mergeCell ref="G56:H56"/>
    <mergeCell ref="K56:M56"/>
    <mergeCell ref="N56:P56"/>
    <mergeCell ref="Q56:R56"/>
    <mergeCell ref="C57:F57"/>
    <mergeCell ref="G57:H57"/>
    <mergeCell ref="K57:M57"/>
    <mergeCell ref="N57:P57"/>
    <mergeCell ref="Q57:R57"/>
    <mergeCell ref="C58:F58"/>
    <mergeCell ref="G58:H58"/>
    <mergeCell ref="K58:M58"/>
    <mergeCell ref="N58:P58"/>
    <mergeCell ref="Q58:R58"/>
    <mergeCell ref="C59:F59"/>
    <mergeCell ref="G59:H59"/>
    <mergeCell ref="K59:M59"/>
    <mergeCell ref="N59:P59"/>
    <mergeCell ref="Q59:R59"/>
    <mergeCell ref="C60:F60"/>
    <mergeCell ref="G60:H60"/>
    <mergeCell ref="K60:M60"/>
    <mergeCell ref="N60:P60"/>
    <mergeCell ref="Q60:R60"/>
    <mergeCell ref="C61:F61"/>
    <mergeCell ref="G61:H61"/>
    <mergeCell ref="K61:M61"/>
    <mergeCell ref="N61:P61"/>
    <mergeCell ref="Q61:R61"/>
    <mergeCell ref="C62:F62"/>
    <mergeCell ref="G62:H62"/>
    <mergeCell ref="K62:M62"/>
    <mergeCell ref="N62:P62"/>
    <mergeCell ref="Q62:R62"/>
    <mergeCell ref="C63:F63"/>
    <mergeCell ref="G63:H63"/>
    <mergeCell ref="K63:M63"/>
    <mergeCell ref="N63:P63"/>
    <mergeCell ref="Q63:R63"/>
    <mergeCell ref="C64:F64"/>
    <mergeCell ref="G64:H64"/>
    <mergeCell ref="K64:M64"/>
    <mergeCell ref="N64:P64"/>
    <mergeCell ref="Q64:R64"/>
    <mergeCell ref="C65:F65"/>
    <mergeCell ref="G65:H65"/>
    <mergeCell ref="K65:M65"/>
    <mergeCell ref="N65:P65"/>
    <mergeCell ref="Q65:R65"/>
    <mergeCell ref="C66:F66"/>
    <mergeCell ref="G66:H66"/>
    <mergeCell ref="K66:M66"/>
    <mergeCell ref="N66:P66"/>
    <mergeCell ref="Q66:R66"/>
    <mergeCell ref="C67:F67"/>
    <mergeCell ref="G67:H67"/>
    <mergeCell ref="K67:M67"/>
    <mergeCell ref="N67:P67"/>
    <mergeCell ref="Q67:R67"/>
    <mergeCell ref="C68:F68"/>
    <mergeCell ref="G68:H68"/>
    <mergeCell ref="K68:M68"/>
    <mergeCell ref="N68:P68"/>
    <mergeCell ref="Q68:R68"/>
    <mergeCell ref="C69:F69"/>
    <mergeCell ref="G69:H69"/>
    <mergeCell ref="K69:M69"/>
    <mergeCell ref="N69:P69"/>
    <mergeCell ref="Q69:R69"/>
    <mergeCell ref="C70:F70"/>
    <mergeCell ref="G70:H70"/>
    <mergeCell ref="K70:M70"/>
    <mergeCell ref="N70:P70"/>
    <mergeCell ref="Q70:R70"/>
    <mergeCell ref="C71:F71"/>
    <mergeCell ref="G71:H71"/>
    <mergeCell ref="K71:M71"/>
    <mergeCell ref="N71:P71"/>
    <mergeCell ref="Q71:R71"/>
    <mergeCell ref="C72:F72"/>
    <mergeCell ref="G72:H72"/>
    <mergeCell ref="K72:M72"/>
    <mergeCell ref="N72:P72"/>
    <mergeCell ref="Q72:R72"/>
    <mergeCell ref="C73:F73"/>
    <mergeCell ref="G73:H73"/>
    <mergeCell ref="K73:M73"/>
    <mergeCell ref="N73:P73"/>
    <mergeCell ref="Q73:R73"/>
    <mergeCell ref="C76:F76"/>
    <mergeCell ref="G76:H76"/>
    <mergeCell ref="K76:M76"/>
    <mergeCell ref="N76:P76"/>
    <mergeCell ref="Q76:R76"/>
    <mergeCell ref="C74:F74"/>
    <mergeCell ref="G74:H74"/>
    <mergeCell ref="K74:M74"/>
    <mergeCell ref="N74:P74"/>
    <mergeCell ref="Q74:R74"/>
    <mergeCell ref="C75:F75"/>
    <mergeCell ref="G75:H75"/>
    <mergeCell ref="K75:M75"/>
    <mergeCell ref="N75:P75"/>
    <mergeCell ref="Q75:R75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0BE2-BFB5-4FB0-B415-FA14D594037E}">
  <dimension ref="A1:YG72"/>
  <sheetViews>
    <sheetView showGridLines="0" tabSelected="1" workbookViewId="0">
      <pane ySplit="1" topLeftCell="A65" activePane="bottomLeft" state="frozenSplit"/>
      <selection pane="bottomLeft" activeCell="X70" sqref="X70"/>
    </sheetView>
  </sheetViews>
  <sheetFormatPr defaultColWidth="9.109375" defaultRowHeight="13.2" x14ac:dyDescent="0.25"/>
  <cols>
    <col min="1" max="1" width="1.33203125" style="1" customWidth="1"/>
    <col min="2" max="2" width="11.5546875" style="1" customWidth="1"/>
    <col min="3" max="3" width="14.33203125" style="1" customWidth="1"/>
    <col min="4" max="4" width="6.33203125" style="1" customWidth="1"/>
    <col min="5" max="5" width="4" style="1" customWidth="1"/>
    <col min="6" max="6" width="4.88671875" style="1" customWidth="1"/>
    <col min="7" max="7" width="5.33203125" style="1" customWidth="1"/>
    <col min="8" max="8" width="2" style="1" customWidth="1"/>
    <col min="9" max="9" width="12.109375" style="1" customWidth="1"/>
    <col min="10" max="10" width="12" style="1" customWidth="1"/>
    <col min="11" max="11" width="10.109375" style="1" customWidth="1"/>
    <col min="12" max="12" width="0.109375" style="1" customWidth="1"/>
    <col min="13" max="13" width="1" style="1" customWidth="1"/>
    <col min="14" max="14" width="7" style="1" customWidth="1"/>
    <col min="15" max="15" width="0.88671875" style="1" customWidth="1"/>
    <col min="16" max="16" width="3.33203125" style="1" customWidth="1"/>
    <col min="17" max="17" width="10.33203125" style="1" customWidth="1"/>
    <col min="18" max="18" width="1" style="1" customWidth="1"/>
    <col min="19" max="19" width="0" style="1" hidden="1" customWidth="1"/>
    <col min="20" max="20" width="1.109375" style="1" customWidth="1"/>
    <col min="21" max="16384" width="9.109375" style="1"/>
  </cols>
  <sheetData>
    <row r="1" spans="2:657" ht="7.95" customHeight="1" x14ac:dyDescent="0.25"/>
    <row r="2" spans="2:657" x14ac:dyDescent="0.25">
      <c r="B2" s="30" t="s">
        <v>26</v>
      </c>
      <c r="C2" s="29"/>
      <c r="D2" s="29"/>
      <c r="E2" s="29"/>
      <c r="F2" s="29"/>
      <c r="G2" s="29"/>
    </row>
    <row r="3" spans="2:657" x14ac:dyDescent="0.25">
      <c r="B3" s="29"/>
      <c r="C3" s="29"/>
      <c r="D3" s="29"/>
      <c r="E3" s="29"/>
      <c r="F3" s="29"/>
      <c r="G3" s="29"/>
      <c r="L3" s="31"/>
      <c r="M3" s="29"/>
      <c r="N3" s="29"/>
      <c r="P3" s="32"/>
      <c r="Q3" s="29"/>
    </row>
    <row r="4" spans="2:657" x14ac:dyDescent="0.25">
      <c r="B4" s="33" t="s">
        <v>409</v>
      </c>
      <c r="C4" s="29"/>
      <c r="D4" s="29"/>
      <c r="E4" s="29"/>
      <c r="L4" s="29"/>
      <c r="M4" s="29"/>
      <c r="N4" s="29"/>
      <c r="P4" s="29"/>
      <c r="Q4" s="29"/>
    </row>
    <row r="5" spans="2:657" x14ac:dyDescent="0.25">
      <c r="B5" s="29"/>
      <c r="C5" s="29"/>
      <c r="D5" s="29"/>
      <c r="E5" s="29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</row>
    <row r="6" spans="2:657" ht="14.1" customHeight="1" x14ac:dyDescent="0.25">
      <c r="B6" s="30" t="s">
        <v>24</v>
      </c>
      <c r="C6" s="29"/>
      <c r="D6" s="29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</row>
    <row r="7" spans="2:657" ht="11.1" customHeight="1" x14ac:dyDescent="0.25"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</row>
    <row r="8" spans="2:657" ht="18" customHeight="1" x14ac:dyDescent="0.25">
      <c r="D8" s="28" t="s">
        <v>410</v>
      </c>
      <c r="E8" s="29"/>
      <c r="F8" s="29"/>
      <c r="G8" s="29"/>
      <c r="H8" s="29"/>
      <c r="I8" s="29"/>
      <c r="J8" s="29"/>
      <c r="K8" s="29"/>
      <c r="L8" s="29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</row>
    <row r="9" spans="2:657" ht="5.0999999999999996" customHeight="1" thickBot="1" x14ac:dyDescent="0.3"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</row>
    <row r="10" spans="2:657" s="6" customFormat="1" ht="24" thickTop="1" thickBot="1" x14ac:dyDescent="0.3">
      <c r="B10" s="26" t="s">
        <v>23</v>
      </c>
      <c r="C10" s="27"/>
      <c r="D10" s="27"/>
      <c r="E10" s="27"/>
      <c r="F10" s="27"/>
      <c r="G10" s="27"/>
      <c r="H10" s="27"/>
      <c r="I10" s="7" t="s">
        <v>22</v>
      </c>
      <c r="J10" s="8" t="s">
        <v>21</v>
      </c>
      <c r="K10" s="26" t="s">
        <v>20</v>
      </c>
      <c r="L10" s="27"/>
      <c r="M10" s="27"/>
      <c r="N10" s="26" t="s">
        <v>19</v>
      </c>
      <c r="O10" s="27"/>
      <c r="P10" s="27"/>
      <c r="Q10" s="26" t="s">
        <v>18</v>
      </c>
      <c r="R10" s="2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</row>
    <row r="11" spans="2:657" s="6" customFormat="1" ht="14.4" thickTop="1" thickBot="1" x14ac:dyDescent="0.3">
      <c r="B11" s="8" t="s">
        <v>17</v>
      </c>
      <c r="C11" s="26" t="s">
        <v>16</v>
      </c>
      <c r="D11" s="27"/>
      <c r="E11" s="27"/>
      <c r="F11" s="27"/>
      <c r="G11" s="26" t="s">
        <v>15</v>
      </c>
      <c r="H11" s="27"/>
      <c r="I11" s="8" t="s">
        <v>14</v>
      </c>
      <c r="J11" s="8" t="s">
        <v>13</v>
      </c>
      <c r="K11" s="26" t="s">
        <v>12</v>
      </c>
      <c r="L11" s="27"/>
      <c r="M11" s="27"/>
      <c r="N11" s="26" t="s">
        <v>11</v>
      </c>
      <c r="O11" s="27"/>
      <c r="P11" s="27"/>
      <c r="Q11" s="26" t="s">
        <v>10</v>
      </c>
      <c r="R11" s="2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</row>
    <row r="12" spans="2:657" s="9" customFormat="1" ht="13.8" thickTop="1" x14ac:dyDescent="0.25">
      <c r="B12" s="10"/>
      <c r="C12" s="23" t="s">
        <v>9</v>
      </c>
      <c r="D12" s="24"/>
      <c r="E12" s="24"/>
      <c r="F12" s="24"/>
      <c r="G12" s="23"/>
      <c r="H12" s="24"/>
      <c r="I12" s="11">
        <f>SUM(I16+I20+I27+I36+I48+I55+I63+I69)</f>
        <v>3087805</v>
      </c>
      <c r="J12" s="11">
        <f>SUM(J16+J20+J27+J36+J48+J55+J63+J69)</f>
        <v>3289566.73</v>
      </c>
      <c r="K12" s="25">
        <v>0</v>
      </c>
      <c r="L12" s="24"/>
      <c r="M12" s="24"/>
      <c r="N12" s="25">
        <f>J12</f>
        <v>3289566.73</v>
      </c>
      <c r="O12" s="24"/>
      <c r="P12" s="24"/>
      <c r="Q12" s="25">
        <f>I12-N12</f>
        <v>-201761.72999999998</v>
      </c>
      <c r="R12" s="24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</row>
    <row r="13" spans="2:657" s="13" customFormat="1" x14ac:dyDescent="0.25">
      <c r="B13" s="14" t="s">
        <v>224</v>
      </c>
      <c r="C13" s="35" t="s">
        <v>222</v>
      </c>
      <c r="D13" s="36"/>
      <c r="E13" s="36"/>
      <c r="F13" s="36"/>
      <c r="G13" s="35"/>
      <c r="H13" s="36"/>
      <c r="I13" s="15">
        <v>15010</v>
      </c>
      <c r="J13" s="15">
        <v>14341.33</v>
      </c>
      <c r="K13" s="37">
        <v>0</v>
      </c>
      <c r="L13" s="36"/>
      <c r="M13" s="36"/>
      <c r="N13" s="37">
        <v>14341.33</v>
      </c>
      <c r="O13" s="36"/>
      <c r="P13" s="36"/>
      <c r="Q13" s="37">
        <v>668.67</v>
      </c>
      <c r="R13" s="36"/>
    </row>
    <row r="14" spans="2:657" s="13" customFormat="1" x14ac:dyDescent="0.25">
      <c r="B14" s="14" t="s">
        <v>223</v>
      </c>
      <c r="C14" s="35" t="s">
        <v>222</v>
      </c>
      <c r="D14" s="36"/>
      <c r="E14" s="36"/>
      <c r="F14" s="36"/>
      <c r="G14" s="35"/>
      <c r="H14" s="36"/>
      <c r="I14" s="15">
        <v>15010</v>
      </c>
      <c r="J14" s="15">
        <v>14341.33</v>
      </c>
      <c r="K14" s="37">
        <v>0</v>
      </c>
      <c r="L14" s="36"/>
      <c r="M14" s="36"/>
      <c r="N14" s="37">
        <v>14341.33</v>
      </c>
      <c r="O14" s="36"/>
      <c r="P14" s="36"/>
      <c r="Q14" s="37">
        <v>668.67</v>
      </c>
      <c r="R14" s="36"/>
    </row>
    <row r="15" spans="2:657" s="3" customFormat="1" x14ac:dyDescent="0.25">
      <c r="B15" s="4" t="s">
        <v>8</v>
      </c>
      <c r="C15" s="20" t="s">
        <v>7</v>
      </c>
      <c r="D15" s="21"/>
      <c r="E15" s="21"/>
      <c r="F15" s="21"/>
      <c r="G15" s="20"/>
      <c r="H15" s="21"/>
      <c r="I15" s="5">
        <v>15010</v>
      </c>
      <c r="J15" s="5">
        <v>14341.33</v>
      </c>
      <c r="K15" s="22">
        <v>0</v>
      </c>
      <c r="L15" s="21"/>
      <c r="M15" s="21"/>
      <c r="N15" s="22">
        <v>14341.33</v>
      </c>
      <c r="O15" s="21"/>
      <c r="P15" s="21"/>
      <c r="Q15" s="22">
        <v>668.67</v>
      </c>
      <c r="R15" s="21"/>
    </row>
    <row r="16" spans="2:657" s="3" customFormat="1" x14ac:dyDescent="0.25">
      <c r="B16" s="4" t="s">
        <v>50</v>
      </c>
      <c r="C16" s="20" t="s">
        <v>49</v>
      </c>
      <c r="D16" s="21"/>
      <c r="E16" s="21"/>
      <c r="F16" s="21"/>
      <c r="G16" s="20"/>
      <c r="H16" s="21"/>
      <c r="I16" s="5">
        <v>10</v>
      </c>
      <c r="J16" s="5">
        <v>12.09</v>
      </c>
      <c r="K16" s="22">
        <v>0</v>
      </c>
      <c r="L16" s="21"/>
      <c r="M16" s="21"/>
      <c r="N16" s="22">
        <v>12.09</v>
      </c>
      <c r="O16" s="21"/>
      <c r="P16" s="21"/>
      <c r="Q16" s="22">
        <v>-2.09</v>
      </c>
      <c r="R16" s="21"/>
    </row>
    <row r="17" spans="2:18" s="3" customFormat="1" ht="16.5" customHeight="1" x14ac:dyDescent="0.25">
      <c r="B17" s="4" t="s">
        <v>48</v>
      </c>
      <c r="C17" s="20" t="s">
        <v>47</v>
      </c>
      <c r="D17" s="21"/>
      <c r="E17" s="21"/>
      <c r="F17" s="21"/>
      <c r="G17" s="20"/>
      <c r="H17" s="21"/>
      <c r="I17" s="5">
        <v>10</v>
      </c>
      <c r="J17" s="5">
        <v>12.09</v>
      </c>
      <c r="K17" s="22">
        <v>0</v>
      </c>
      <c r="L17" s="21"/>
      <c r="M17" s="21"/>
      <c r="N17" s="22">
        <v>12.09</v>
      </c>
      <c r="O17" s="21"/>
      <c r="P17" s="21"/>
      <c r="Q17" s="22">
        <v>-2.09</v>
      </c>
      <c r="R17" s="21"/>
    </row>
    <row r="18" spans="2:18" s="3" customFormat="1" ht="21.75" customHeight="1" x14ac:dyDescent="0.25">
      <c r="B18" s="4" t="s">
        <v>46</v>
      </c>
      <c r="C18" s="20" t="s">
        <v>45</v>
      </c>
      <c r="D18" s="21"/>
      <c r="E18" s="21"/>
      <c r="F18" s="21"/>
      <c r="G18" s="20"/>
      <c r="H18" s="21"/>
      <c r="I18" s="5">
        <v>10</v>
      </c>
      <c r="J18" s="5">
        <v>12.09</v>
      </c>
      <c r="K18" s="22">
        <v>0</v>
      </c>
      <c r="L18" s="21"/>
      <c r="M18" s="21"/>
      <c r="N18" s="22">
        <v>12.09</v>
      </c>
      <c r="O18" s="21"/>
      <c r="P18" s="21"/>
      <c r="Q18" s="22">
        <v>-2.09</v>
      </c>
      <c r="R18" s="21"/>
    </row>
    <row r="19" spans="2:18" s="3" customFormat="1" ht="18.75" customHeight="1" x14ac:dyDescent="0.25">
      <c r="B19" s="4" t="s">
        <v>221</v>
      </c>
      <c r="C19" s="20" t="s">
        <v>220</v>
      </c>
      <c r="D19" s="21"/>
      <c r="E19" s="21"/>
      <c r="F19" s="21"/>
      <c r="G19" s="20"/>
      <c r="H19" s="21"/>
      <c r="I19" s="5">
        <v>0</v>
      </c>
      <c r="J19" s="5">
        <v>12.09</v>
      </c>
      <c r="K19" s="22">
        <v>0</v>
      </c>
      <c r="L19" s="21"/>
      <c r="M19" s="21"/>
      <c r="N19" s="22">
        <v>12.09</v>
      </c>
      <c r="O19" s="21"/>
      <c r="P19" s="21"/>
      <c r="Q19" s="22">
        <v>0</v>
      </c>
      <c r="R19" s="21"/>
    </row>
    <row r="20" spans="2:18" s="3" customFormat="1" ht="33" customHeight="1" x14ac:dyDescent="0.25">
      <c r="B20" s="4" t="s">
        <v>38</v>
      </c>
      <c r="C20" s="20" t="s">
        <v>37</v>
      </c>
      <c r="D20" s="21"/>
      <c r="E20" s="21"/>
      <c r="F20" s="21"/>
      <c r="G20" s="20"/>
      <c r="H20" s="21"/>
      <c r="I20" s="5">
        <v>15000</v>
      </c>
      <c r="J20" s="5">
        <v>14329.24</v>
      </c>
      <c r="K20" s="22">
        <v>0</v>
      </c>
      <c r="L20" s="21"/>
      <c r="M20" s="21"/>
      <c r="N20" s="22">
        <v>14329.24</v>
      </c>
      <c r="O20" s="21"/>
      <c r="P20" s="21"/>
      <c r="Q20" s="22">
        <v>670.76</v>
      </c>
      <c r="R20" s="21"/>
    </row>
    <row r="21" spans="2:18" s="3" customFormat="1" ht="21" customHeight="1" x14ac:dyDescent="0.25">
      <c r="B21" s="4" t="s">
        <v>36</v>
      </c>
      <c r="C21" s="20" t="s">
        <v>35</v>
      </c>
      <c r="D21" s="21"/>
      <c r="E21" s="21"/>
      <c r="F21" s="21"/>
      <c r="G21" s="20"/>
      <c r="H21" s="21"/>
      <c r="I21" s="5">
        <v>15000</v>
      </c>
      <c r="J21" s="5">
        <v>14329.24</v>
      </c>
      <c r="K21" s="22">
        <v>0</v>
      </c>
      <c r="L21" s="21"/>
      <c r="M21" s="21"/>
      <c r="N21" s="22">
        <v>14329.24</v>
      </c>
      <c r="O21" s="21"/>
      <c r="P21" s="21"/>
      <c r="Q21" s="22">
        <v>670.76</v>
      </c>
      <c r="R21" s="21"/>
    </row>
    <row r="22" spans="2:18" s="3" customFormat="1" ht="15" customHeight="1" x14ac:dyDescent="0.25">
      <c r="B22" s="4" t="s">
        <v>34</v>
      </c>
      <c r="C22" s="20" t="s">
        <v>33</v>
      </c>
      <c r="D22" s="21"/>
      <c r="E22" s="21"/>
      <c r="F22" s="21"/>
      <c r="G22" s="20"/>
      <c r="H22" s="21"/>
      <c r="I22" s="5">
        <v>15000</v>
      </c>
      <c r="J22" s="5">
        <v>14329.24</v>
      </c>
      <c r="K22" s="22">
        <v>0</v>
      </c>
      <c r="L22" s="21"/>
      <c r="M22" s="21"/>
      <c r="N22" s="22">
        <v>14329.24</v>
      </c>
      <c r="O22" s="21"/>
      <c r="P22" s="21"/>
      <c r="Q22" s="22">
        <v>670.76</v>
      </c>
      <c r="R22" s="21"/>
    </row>
    <row r="23" spans="2:18" s="3" customFormat="1" x14ac:dyDescent="0.25">
      <c r="B23" s="4" t="s">
        <v>219</v>
      </c>
      <c r="C23" s="20" t="s">
        <v>33</v>
      </c>
      <c r="D23" s="21"/>
      <c r="E23" s="21"/>
      <c r="F23" s="21"/>
      <c r="G23" s="20"/>
      <c r="H23" s="21"/>
      <c r="I23" s="5">
        <v>0</v>
      </c>
      <c r="J23" s="5">
        <v>14329.24</v>
      </c>
      <c r="K23" s="22">
        <v>0</v>
      </c>
      <c r="L23" s="21"/>
      <c r="M23" s="21"/>
      <c r="N23" s="22">
        <v>14329.24</v>
      </c>
      <c r="O23" s="21"/>
      <c r="P23" s="21"/>
      <c r="Q23" s="22">
        <v>0</v>
      </c>
      <c r="R23" s="21"/>
    </row>
    <row r="24" spans="2:18" s="13" customFormat="1" ht="13.5" customHeight="1" x14ac:dyDescent="0.25">
      <c r="B24" s="14" t="s">
        <v>218</v>
      </c>
      <c r="C24" s="35" t="s">
        <v>217</v>
      </c>
      <c r="D24" s="36"/>
      <c r="E24" s="36"/>
      <c r="F24" s="36"/>
      <c r="G24" s="35"/>
      <c r="H24" s="36"/>
      <c r="I24" s="15">
        <v>91000</v>
      </c>
      <c r="J24" s="15">
        <v>107274.53</v>
      </c>
      <c r="K24" s="37">
        <v>0</v>
      </c>
      <c r="L24" s="36"/>
      <c r="M24" s="36"/>
      <c r="N24" s="37">
        <v>107274.53</v>
      </c>
      <c r="O24" s="36"/>
      <c r="P24" s="36"/>
      <c r="Q24" s="37">
        <v>-16274.53</v>
      </c>
      <c r="R24" s="36"/>
    </row>
    <row r="25" spans="2:18" s="13" customFormat="1" x14ac:dyDescent="0.25">
      <c r="B25" s="14" t="s">
        <v>216</v>
      </c>
      <c r="C25" s="35" t="s">
        <v>215</v>
      </c>
      <c r="D25" s="36"/>
      <c r="E25" s="36"/>
      <c r="F25" s="36"/>
      <c r="G25" s="35"/>
      <c r="H25" s="36"/>
      <c r="I25" s="15">
        <v>91000</v>
      </c>
      <c r="J25" s="15">
        <v>107274.53</v>
      </c>
      <c r="K25" s="37">
        <v>0</v>
      </c>
      <c r="L25" s="36"/>
      <c r="M25" s="36"/>
      <c r="N25" s="37">
        <v>107274.53</v>
      </c>
      <c r="O25" s="36"/>
      <c r="P25" s="36"/>
      <c r="Q25" s="37">
        <v>-16274.53</v>
      </c>
      <c r="R25" s="36"/>
    </row>
    <row r="26" spans="2:18" s="3" customFormat="1" ht="14.25" customHeight="1" x14ac:dyDescent="0.25">
      <c r="B26" s="4" t="s">
        <v>8</v>
      </c>
      <c r="C26" s="20" t="s">
        <v>7</v>
      </c>
      <c r="D26" s="21"/>
      <c r="E26" s="21"/>
      <c r="F26" s="21"/>
      <c r="G26" s="20"/>
      <c r="H26" s="21"/>
      <c r="I26" s="5">
        <v>91000</v>
      </c>
      <c r="J26" s="5">
        <v>107274.53</v>
      </c>
      <c r="K26" s="22">
        <v>0</v>
      </c>
      <c r="L26" s="21"/>
      <c r="M26" s="21"/>
      <c r="N26" s="22">
        <v>107274.53</v>
      </c>
      <c r="O26" s="21"/>
      <c r="P26" s="21"/>
      <c r="Q26" s="22">
        <v>-16274.53</v>
      </c>
      <c r="R26" s="21"/>
    </row>
    <row r="27" spans="2:18" s="3" customFormat="1" ht="30.75" customHeight="1" x14ac:dyDescent="0.25">
      <c r="B27" s="4" t="s">
        <v>44</v>
      </c>
      <c r="C27" s="20" t="s">
        <v>43</v>
      </c>
      <c r="D27" s="21"/>
      <c r="E27" s="21"/>
      <c r="F27" s="21"/>
      <c r="G27" s="20"/>
      <c r="H27" s="21"/>
      <c r="I27" s="5">
        <v>91000</v>
      </c>
      <c r="J27" s="5">
        <v>107274.53</v>
      </c>
      <c r="K27" s="22">
        <v>0</v>
      </c>
      <c r="L27" s="21"/>
      <c r="M27" s="21"/>
      <c r="N27" s="22">
        <v>107274.53</v>
      </c>
      <c r="O27" s="21"/>
      <c r="P27" s="21"/>
      <c r="Q27" s="22">
        <v>-16274.53</v>
      </c>
      <c r="R27" s="21"/>
    </row>
    <row r="28" spans="2:18" s="3" customFormat="1" x14ac:dyDescent="0.25">
      <c r="B28" s="4" t="s">
        <v>42</v>
      </c>
      <c r="C28" s="20" t="s">
        <v>41</v>
      </c>
      <c r="D28" s="21"/>
      <c r="E28" s="21"/>
      <c r="F28" s="21"/>
      <c r="G28" s="20"/>
      <c r="H28" s="21"/>
      <c r="I28" s="5">
        <v>91000</v>
      </c>
      <c r="J28" s="5">
        <v>107274.53</v>
      </c>
      <c r="K28" s="22">
        <v>0</v>
      </c>
      <c r="L28" s="21"/>
      <c r="M28" s="21"/>
      <c r="N28" s="22">
        <v>107274.53</v>
      </c>
      <c r="O28" s="21"/>
      <c r="P28" s="21"/>
      <c r="Q28" s="22">
        <v>-16274.53</v>
      </c>
      <c r="R28" s="21"/>
    </row>
    <row r="29" spans="2:18" s="3" customFormat="1" ht="16.5" customHeight="1" x14ac:dyDescent="0.25">
      <c r="B29" s="4" t="s">
        <v>40</v>
      </c>
      <c r="C29" s="20" t="s">
        <v>39</v>
      </c>
      <c r="D29" s="21"/>
      <c r="E29" s="21"/>
      <c r="F29" s="21"/>
      <c r="G29" s="20"/>
      <c r="H29" s="21"/>
      <c r="I29" s="5">
        <v>91000</v>
      </c>
      <c r="J29" s="5">
        <v>107274.53</v>
      </c>
      <c r="K29" s="22">
        <v>0</v>
      </c>
      <c r="L29" s="21"/>
      <c r="M29" s="21"/>
      <c r="N29" s="22">
        <v>107274.53</v>
      </c>
      <c r="O29" s="21"/>
      <c r="P29" s="21"/>
      <c r="Q29" s="22">
        <v>-16274.53</v>
      </c>
      <c r="R29" s="21"/>
    </row>
    <row r="30" spans="2:18" s="3" customFormat="1" ht="25.5" customHeight="1" x14ac:dyDescent="0.25">
      <c r="B30" s="4" t="s">
        <v>214</v>
      </c>
      <c r="C30" s="20" t="s">
        <v>213</v>
      </c>
      <c r="D30" s="21"/>
      <c r="E30" s="21"/>
      <c r="F30" s="21"/>
      <c r="G30" s="20"/>
      <c r="H30" s="21"/>
      <c r="I30" s="5">
        <v>0</v>
      </c>
      <c r="J30" s="5">
        <v>59215.08</v>
      </c>
      <c r="K30" s="22">
        <v>0</v>
      </c>
      <c r="L30" s="21"/>
      <c r="M30" s="21"/>
      <c r="N30" s="22">
        <v>59215.08</v>
      </c>
      <c r="O30" s="21"/>
      <c r="P30" s="21"/>
      <c r="Q30" s="22">
        <v>0</v>
      </c>
      <c r="R30" s="21"/>
    </row>
    <row r="31" spans="2:18" s="3" customFormat="1" ht="25.5" customHeight="1" x14ac:dyDescent="0.25">
      <c r="B31" s="4" t="s">
        <v>212</v>
      </c>
      <c r="C31" s="20" t="s">
        <v>211</v>
      </c>
      <c r="D31" s="21"/>
      <c r="E31" s="21"/>
      <c r="F31" s="21"/>
      <c r="G31" s="20"/>
      <c r="H31" s="21"/>
      <c r="I31" s="5">
        <v>0</v>
      </c>
      <c r="J31" s="5">
        <v>3025.75</v>
      </c>
      <c r="K31" s="22">
        <v>0</v>
      </c>
      <c r="L31" s="21"/>
      <c r="M31" s="21"/>
      <c r="N31" s="22">
        <v>3025.75</v>
      </c>
      <c r="O31" s="21"/>
      <c r="P31" s="21"/>
      <c r="Q31" s="22">
        <v>0</v>
      </c>
      <c r="R31" s="21"/>
    </row>
    <row r="32" spans="2:18" s="3" customFormat="1" ht="21.75" customHeight="1" x14ac:dyDescent="0.25">
      <c r="B32" s="4" t="s">
        <v>210</v>
      </c>
      <c r="C32" s="20" t="s">
        <v>209</v>
      </c>
      <c r="D32" s="21"/>
      <c r="E32" s="21"/>
      <c r="F32" s="21"/>
      <c r="G32" s="20"/>
      <c r="H32" s="21"/>
      <c r="I32" s="5">
        <v>0</v>
      </c>
      <c r="J32" s="5">
        <v>45033.7</v>
      </c>
      <c r="K32" s="22">
        <v>0</v>
      </c>
      <c r="L32" s="21"/>
      <c r="M32" s="21"/>
      <c r="N32" s="22">
        <v>45033.7</v>
      </c>
      <c r="O32" s="21"/>
      <c r="P32" s="21"/>
      <c r="Q32" s="22">
        <v>0</v>
      </c>
      <c r="R32" s="21"/>
    </row>
    <row r="33" spans="2:18" s="13" customFormat="1" x14ac:dyDescent="0.25">
      <c r="B33" s="14" t="s">
        <v>208</v>
      </c>
      <c r="C33" s="35" t="s">
        <v>207</v>
      </c>
      <c r="D33" s="36"/>
      <c r="E33" s="36"/>
      <c r="F33" s="36"/>
      <c r="G33" s="35"/>
      <c r="H33" s="36"/>
      <c r="I33" s="15">
        <v>2197620</v>
      </c>
      <c r="J33" s="15">
        <v>2244242.42</v>
      </c>
      <c r="K33" s="37">
        <v>0</v>
      </c>
      <c r="L33" s="36"/>
      <c r="M33" s="36"/>
      <c r="N33" s="37">
        <v>2244242.42</v>
      </c>
      <c r="O33" s="36"/>
      <c r="P33" s="36"/>
      <c r="Q33" s="37">
        <v>-46622.42</v>
      </c>
      <c r="R33" s="36"/>
    </row>
    <row r="34" spans="2:18" s="13" customFormat="1" x14ac:dyDescent="0.25">
      <c r="B34" s="14" t="s">
        <v>206</v>
      </c>
      <c r="C34" s="35" t="s">
        <v>205</v>
      </c>
      <c r="D34" s="36"/>
      <c r="E34" s="36"/>
      <c r="F34" s="36"/>
      <c r="G34" s="35"/>
      <c r="H34" s="36"/>
      <c r="I34" s="15">
        <v>2138920</v>
      </c>
      <c r="J34" s="15">
        <v>2187451.52</v>
      </c>
      <c r="K34" s="37">
        <v>0</v>
      </c>
      <c r="L34" s="36"/>
      <c r="M34" s="36"/>
      <c r="N34" s="37">
        <v>2187451.52</v>
      </c>
      <c r="O34" s="36"/>
      <c r="P34" s="36"/>
      <c r="Q34" s="37">
        <v>-48531.519999999997</v>
      </c>
      <c r="R34" s="36"/>
    </row>
    <row r="35" spans="2:18" s="3" customFormat="1" ht="15" customHeight="1" x14ac:dyDescent="0.25">
      <c r="B35" s="4" t="s">
        <v>8</v>
      </c>
      <c r="C35" s="20" t="s">
        <v>7</v>
      </c>
      <c r="D35" s="21"/>
      <c r="E35" s="21"/>
      <c r="F35" s="21"/>
      <c r="G35" s="20"/>
      <c r="H35" s="21"/>
      <c r="I35" s="5">
        <v>2138920</v>
      </c>
      <c r="J35" s="5">
        <v>2187451.52</v>
      </c>
      <c r="K35" s="22">
        <v>0</v>
      </c>
      <c r="L35" s="21"/>
      <c r="M35" s="21"/>
      <c r="N35" s="22">
        <v>2187451.52</v>
      </c>
      <c r="O35" s="21"/>
      <c r="P35" s="21"/>
      <c r="Q35" s="22">
        <v>-48531.519999999997</v>
      </c>
      <c r="R35" s="21"/>
    </row>
    <row r="36" spans="2:18" s="3" customFormat="1" ht="26.25" customHeight="1" x14ac:dyDescent="0.25">
      <c r="B36" s="4" t="s">
        <v>64</v>
      </c>
      <c r="C36" s="20" t="s">
        <v>63</v>
      </c>
      <c r="D36" s="21"/>
      <c r="E36" s="21"/>
      <c r="F36" s="21"/>
      <c r="G36" s="20"/>
      <c r="H36" s="21"/>
      <c r="I36" s="5">
        <v>2138920</v>
      </c>
      <c r="J36" s="5">
        <v>2187451.52</v>
      </c>
      <c r="K36" s="22">
        <v>0</v>
      </c>
      <c r="L36" s="21"/>
      <c r="M36" s="21"/>
      <c r="N36" s="22">
        <v>2187451.52</v>
      </c>
      <c r="O36" s="21"/>
      <c r="P36" s="21"/>
      <c r="Q36" s="22">
        <v>-48531.519999999997</v>
      </c>
      <c r="R36" s="21"/>
    </row>
    <row r="37" spans="2:18" s="3" customFormat="1" ht="26.25" customHeight="1" x14ac:dyDescent="0.25">
      <c r="B37" s="4" t="s">
        <v>62</v>
      </c>
      <c r="C37" s="20" t="s">
        <v>61</v>
      </c>
      <c r="D37" s="21"/>
      <c r="E37" s="21"/>
      <c r="F37" s="21"/>
      <c r="G37" s="20"/>
      <c r="H37" s="21"/>
      <c r="I37" s="5">
        <v>2138520</v>
      </c>
      <c r="J37" s="5">
        <v>2187199.52</v>
      </c>
      <c r="K37" s="22">
        <v>0</v>
      </c>
      <c r="L37" s="21"/>
      <c r="M37" s="21"/>
      <c r="N37" s="22">
        <v>2187199.52</v>
      </c>
      <c r="O37" s="21"/>
      <c r="P37" s="21"/>
      <c r="Q37" s="22">
        <v>-48679.519999999997</v>
      </c>
      <c r="R37" s="21"/>
    </row>
    <row r="38" spans="2:18" s="3" customFormat="1" ht="28.5" customHeight="1" x14ac:dyDescent="0.25">
      <c r="B38" s="4" t="s">
        <v>60</v>
      </c>
      <c r="C38" s="20" t="s">
        <v>59</v>
      </c>
      <c r="D38" s="21"/>
      <c r="E38" s="21"/>
      <c r="F38" s="21"/>
      <c r="G38" s="20"/>
      <c r="H38" s="21"/>
      <c r="I38" s="5">
        <v>2108020</v>
      </c>
      <c r="J38" s="5">
        <v>2186094.52</v>
      </c>
      <c r="K38" s="22">
        <v>0</v>
      </c>
      <c r="L38" s="21"/>
      <c r="M38" s="21"/>
      <c r="N38" s="22">
        <v>2186094.52</v>
      </c>
      <c r="O38" s="21"/>
      <c r="P38" s="21"/>
      <c r="Q38" s="22">
        <v>-78074.52</v>
      </c>
      <c r="R38" s="21"/>
    </row>
    <row r="39" spans="2:18" s="3" customFormat="1" ht="33.75" customHeight="1" x14ac:dyDescent="0.25">
      <c r="B39" s="4" t="s">
        <v>204</v>
      </c>
      <c r="C39" s="20" t="s">
        <v>203</v>
      </c>
      <c r="D39" s="21"/>
      <c r="E39" s="21"/>
      <c r="F39" s="21"/>
      <c r="G39" s="20"/>
      <c r="H39" s="21"/>
      <c r="I39" s="5">
        <v>0</v>
      </c>
      <c r="J39" s="5">
        <v>1183273.32</v>
      </c>
      <c r="K39" s="22">
        <v>0</v>
      </c>
      <c r="L39" s="21"/>
      <c r="M39" s="21"/>
      <c r="N39" s="22">
        <v>1183273.32</v>
      </c>
      <c r="O39" s="21"/>
      <c r="P39" s="21"/>
      <c r="Q39" s="22">
        <v>0</v>
      </c>
      <c r="R39" s="21"/>
    </row>
    <row r="40" spans="2:18" s="3" customFormat="1" ht="30.75" customHeight="1" x14ac:dyDescent="0.25">
      <c r="B40" s="4" t="s">
        <v>202</v>
      </c>
      <c r="C40" s="20" t="s">
        <v>201</v>
      </c>
      <c r="D40" s="21"/>
      <c r="E40" s="21"/>
      <c r="F40" s="21"/>
      <c r="G40" s="20"/>
      <c r="H40" s="21"/>
      <c r="I40" s="5">
        <v>0</v>
      </c>
      <c r="J40" s="5">
        <v>1002821.2</v>
      </c>
      <c r="K40" s="22">
        <v>0</v>
      </c>
      <c r="L40" s="21"/>
      <c r="M40" s="21"/>
      <c r="N40" s="22">
        <v>1002821.2</v>
      </c>
      <c r="O40" s="21"/>
      <c r="P40" s="21"/>
      <c r="Q40" s="22">
        <v>0</v>
      </c>
      <c r="R40" s="21"/>
    </row>
    <row r="41" spans="2:18" s="3" customFormat="1" ht="32.25" customHeight="1" x14ac:dyDescent="0.25">
      <c r="B41" s="4" t="s">
        <v>58</v>
      </c>
      <c r="C41" s="20" t="s">
        <v>57</v>
      </c>
      <c r="D41" s="21"/>
      <c r="E41" s="21"/>
      <c r="F41" s="21"/>
      <c r="G41" s="20"/>
      <c r="H41" s="21"/>
      <c r="I41" s="5">
        <v>30500</v>
      </c>
      <c r="J41" s="5">
        <v>1105</v>
      </c>
      <c r="K41" s="22">
        <v>0</v>
      </c>
      <c r="L41" s="21"/>
      <c r="M41" s="21"/>
      <c r="N41" s="22">
        <v>1105</v>
      </c>
      <c r="O41" s="21"/>
      <c r="P41" s="21"/>
      <c r="Q41" s="22">
        <v>29395</v>
      </c>
      <c r="R41" s="21"/>
    </row>
    <row r="42" spans="2:18" s="3" customFormat="1" ht="40.5" customHeight="1" x14ac:dyDescent="0.25">
      <c r="B42" s="4" t="s">
        <v>200</v>
      </c>
      <c r="C42" s="20" t="s">
        <v>199</v>
      </c>
      <c r="D42" s="21"/>
      <c r="E42" s="21"/>
      <c r="F42" s="21"/>
      <c r="G42" s="20"/>
      <c r="H42" s="21"/>
      <c r="I42" s="5">
        <v>0</v>
      </c>
      <c r="J42" s="5">
        <v>1105</v>
      </c>
      <c r="K42" s="22">
        <v>0</v>
      </c>
      <c r="L42" s="21"/>
      <c r="M42" s="21"/>
      <c r="N42" s="22">
        <v>1105</v>
      </c>
      <c r="O42" s="21"/>
      <c r="P42" s="21"/>
      <c r="Q42" s="22">
        <v>0</v>
      </c>
      <c r="R42" s="21"/>
    </row>
    <row r="43" spans="2:18" s="3" customFormat="1" ht="32.25" customHeight="1" x14ac:dyDescent="0.25">
      <c r="B43" s="4" t="s">
        <v>56</v>
      </c>
      <c r="C43" s="20" t="s">
        <v>55</v>
      </c>
      <c r="D43" s="21"/>
      <c r="E43" s="21"/>
      <c r="F43" s="21"/>
      <c r="G43" s="20"/>
      <c r="H43" s="21"/>
      <c r="I43" s="5">
        <v>400</v>
      </c>
      <c r="J43" s="5">
        <v>252</v>
      </c>
      <c r="K43" s="22">
        <v>0</v>
      </c>
      <c r="L43" s="21"/>
      <c r="M43" s="21"/>
      <c r="N43" s="22">
        <v>252</v>
      </c>
      <c r="O43" s="21"/>
      <c r="P43" s="21"/>
      <c r="Q43" s="22">
        <v>148</v>
      </c>
      <c r="R43" s="21"/>
    </row>
    <row r="44" spans="2:18" s="3" customFormat="1" ht="25.5" customHeight="1" x14ac:dyDescent="0.25">
      <c r="B44" s="4" t="s">
        <v>54</v>
      </c>
      <c r="C44" s="20" t="s">
        <v>53</v>
      </c>
      <c r="D44" s="21"/>
      <c r="E44" s="21"/>
      <c r="F44" s="21"/>
      <c r="G44" s="20"/>
      <c r="H44" s="21"/>
      <c r="I44" s="5">
        <v>400</v>
      </c>
      <c r="J44" s="5">
        <v>252</v>
      </c>
      <c r="K44" s="22">
        <v>0</v>
      </c>
      <c r="L44" s="21"/>
      <c r="M44" s="21"/>
      <c r="N44" s="22">
        <v>252</v>
      </c>
      <c r="O44" s="21"/>
      <c r="P44" s="21"/>
      <c r="Q44" s="22">
        <v>148</v>
      </c>
      <c r="R44" s="21"/>
    </row>
    <row r="45" spans="2:18" s="3" customFormat="1" ht="24" customHeight="1" x14ac:dyDescent="0.25">
      <c r="B45" s="4" t="s">
        <v>198</v>
      </c>
      <c r="C45" s="20" t="s">
        <v>53</v>
      </c>
      <c r="D45" s="21"/>
      <c r="E45" s="21"/>
      <c r="F45" s="21"/>
      <c r="G45" s="20"/>
      <c r="H45" s="21"/>
      <c r="I45" s="5">
        <v>0</v>
      </c>
      <c r="J45" s="5">
        <v>252</v>
      </c>
      <c r="K45" s="22">
        <v>0</v>
      </c>
      <c r="L45" s="21"/>
      <c r="M45" s="21"/>
      <c r="N45" s="22">
        <v>252</v>
      </c>
      <c r="O45" s="21"/>
      <c r="P45" s="21"/>
      <c r="Q45" s="22">
        <v>0</v>
      </c>
      <c r="R45" s="21"/>
    </row>
    <row r="46" spans="2:18" s="13" customFormat="1" ht="16.5" customHeight="1" x14ac:dyDescent="0.25">
      <c r="B46" s="14" t="s">
        <v>197</v>
      </c>
      <c r="C46" s="35" t="s">
        <v>196</v>
      </c>
      <c r="D46" s="36"/>
      <c r="E46" s="36"/>
      <c r="F46" s="36"/>
      <c r="G46" s="35"/>
      <c r="H46" s="36"/>
      <c r="I46" s="15">
        <v>58700</v>
      </c>
      <c r="J46" s="15">
        <v>56790.9</v>
      </c>
      <c r="K46" s="37">
        <v>0</v>
      </c>
      <c r="L46" s="36"/>
      <c r="M46" s="36"/>
      <c r="N46" s="37">
        <v>56790.9</v>
      </c>
      <c r="O46" s="36"/>
      <c r="P46" s="36"/>
      <c r="Q46" s="37">
        <v>1909.1</v>
      </c>
      <c r="R46" s="36"/>
    </row>
    <row r="47" spans="2:18" s="3" customFormat="1" ht="15" customHeight="1" x14ac:dyDescent="0.25">
      <c r="B47" s="4" t="s">
        <v>8</v>
      </c>
      <c r="C47" s="20" t="s">
        <v>7</v>
      </c>
      <c r="D47" s="21"/>
      <c r="E47" s="21"/>
      <c r="F47" s="21"/>
      <c r="G47" s="20"/>
      <c r="H47" s="21"/>
      <c r="I47" s="5">
        <v>58700</v>
      </c>
      <c r="J47" s="5">
        <v>56790.9</v>
      </c>
      <c r="K47" s="22">
        <v>0</v>
      </c>
      <c r="L47" s="21"/>
      <c r="M47" s="21"/>
      <c r="N47" s="22">
        <v>56790.9</v>
      </c>
      <c r="O47" s="21"/>
      <c r="P47" s="21"/>
      <c r="Q47" s="22">
        <v>1909.1</v>
      </c>
      <c r="R47" s="21"/>
    </row>
    <row r="48" spans="2:18" s="3" customFormat="1" ht="24" customHeight="1" x14ac:dyDescent="0.25">
      <c r="B48" s="4" t="s">
        <v>64</v>
      </c>
      <c r="C48" s="20" t="s">
        <v>63</v>
      </c>
      <c r="D48" s="21"/>
      <c r="E48" s="21"/>
      <c r="F48" s="21"/>
      <c r="G48" s="20"/>
      <c r="H48" s="21"/>
      <c r="I48" s="5">
        <v>58700</v>
      </c>
      <c r="J48" s="5">
        <v>56790.9</v>
      </c>
      <c r="K48" s="22">
        <v>0</v>
      </c>
      <c r="L48" s="21"/>
      <c r="M48" s="21"/>
      <c r="N48" s="22">
        <v>56790.9</v>
      </c>
      <c r="O48" s="21"/>
      <c r="P48" s="21"/>
      <c r="Q48" s="22">
        <v>1909.1</v>
      </c>
      <c r="R48" s="21"/>
    </row>
    <row r="49" spans="1:18" s="3" customFormat="1" ht="24" customHeight="1" x14ac:dyDescent="0.25">
      <c r="B49" s="4" t="s">
        <v>56</v>
      </c>
      <c r="C49" s="20" t="s">
        <v>55</v>
      </c>
      <c r="D49" s="21"/>
      <c r="E49" s="21"/>
      <c r="F49" s="21"/>
      <c r="G49" s="20"/>
      <c r="H49" s="21"/>
      <c r="I49" s="5">
        <v>58700</v>
      </c>
      <c r="J49" s="5">
        <v>56790.9</v>
      </c>
      <c r="K49" s="22">
        <v>0</v>
      </c>
      <c r="L49" s="21"/>
      <c r="M49" s="21"/>
      <c r="N49" s="22">
        <v>56790.9</v>
      </c>
      <c r="O49" s="21"/>
      <c r="P49" s="21"/>
      <c r="Q49" s="22">
        <v>1909.1</v>
      </c>
      <c r="R49" s="21"/>
    </row>
    <row r="50" spans="1:18" s="3" customFormat="1" ht="36.75" customHeight="1" x14ac:dyDescent="0.25">
      <c r="B50" s="4" t="s">
        <v>52</v>
      </c>
      <c r="C50" s="20" t="s">
        <v>51</v>
      </c>
      <c r="D50" s="21"/>
      <c r="E50" s="21"/>
      <c r="F50" s="21"/>
      <c r="G50" s="20"/>
      <c r="H50" s="21"/>
      <c r="I50" s="5">
        <v>58700</v>
      </c>
      <c r="J50" s="5">
        <v>56790.9</v>
      </c>
      <c r="K50" s="22">
        <v>0</v>
      </c>
      <c r="L50" s="21"/>
      <c r="M50" s="21"/>
      <c r="N50" s="22">
        <v>56790.9</v>
      </c>
      <c r="O50" s="21"/>
      <c r="P50" s="21"/>
      <c r="Q50" s="22">
        <v>1909.1</v>
      </c>
      <c r="R50" s="21"/>
    </row>
    <row r="51" spans="1:18" s="3" customFormat="1" ht="35.25" customHeight="1" x14ac:dyDescent="0.25">
      <c r="B51" s="4" t="s">
        <v>195</v>
      </c>
      <c r="C51" s="20" t="s">
        <v>51</v>
      </c>
      <c r="D51" s="21"/>
      <c r="E51" s="21"/>
      <c r="F51" s="21"/>
      <c r="G51" s="20"/>
      <c r="H51" s="21"/>
      <c r="I51" s="5">
        <v>0</v>
      </c>
      <c r="J51" s="5">
        <v>56790.9</v>
      </c>
      <c r="K51" s="22">
        <v>0</v>
      </c>
      <c r="L51" s="21"/>
      <c r="M51" s="21"/>
      <c r="N51" s="22">
        <v>56790.9</v>
      </c>
      <c r="O51" s="21"/>
      <c r="P51" s="21"/>
      <c r="Q51" s="22">
        <v>0</v>
      </c>
      <c r="R51" s="21"/>
    </row>
    <row r="52" spans="1:18" s="13" customFormat="1" x14ac:dyDescent="0.25">
      <c r="B52" s="14" t="s">
        <v>194</v>
      </c>
      <c r="C52" s="35" t="s">
        <v>192</v>
      </c>
      <c r="D52" s="36"/>
      <c r="E52" s="36"/>
      <c r="F52" s="36"/>
      <c r="G52" s="35"/>
      <c r="H52" s="36"/>
      <c r="I52" s="15">
        <v>2000</v>
      </c>
      <c r="J52" s="15">
        <v>3029</v>
      </c>
      <c r="K52" s="37">
        <v>0</v>
      </c>
      <c r="L52" s="36"/>
      <c r="M52" s="36"/>
      <c r="N52" s="37">
        <v>3029</v>
      </c>
      <c r="O52" s="36"/>
      <c r="P52" s="36"/>
      <c r="Q52" s="37">
        <v>-1029</v>
      </c>
      <c r="R52" s="36"/>
    </row>
    <row r="53" spans="1:18" s="13" customFormat="1" x14ac:dyDescent="0.25">
      <c r="B53" s="14" t="s">
        <v>193</v>
      </c>
      <c r="C53" s="35" t="s">
        <v>192</v>
      </c>
      <c r="D53" s="36"/>
      <c r="E53" s="36"/>
      <c r="F53" s="36"/>
      <c r="G53" s="35"/>
      <c r="H53" s="36"/>
      <c r="I53" s="15">
        <v>2000</v>
      </c>
      <c r="J53" s="15">
        <v>3029</v>
      </c>
      <c r="K53" s="37">
        <v>0</v>
      </c>
      <c r="L53" s="36"/>
      <c r="M53" s="36"/>
      <c r="N53" s="37">
        <v>3029</v>
      </c>
      <c r="O53" s="36"/>
      <c r="P53" s="36"/>
      <c r="Q53" s="37">
        <v>-1029</v>
      </c>
      <c r="R53" s="36"/>
    </row>
    <row r="54" spans="1:18" s="3" customFormat="1" x14ac:dyDescent="0.25">
      <c r="B54" s="4" t="s">
        <v>8</v>
      </c>
      <c r="C54" s="20" t="s">
        <v>7</v>
      </c>
      <c r="D54" s="21"/>
      <c r="E54" s="21"/>
      <c r="F54" s="21"/>
      <c r="G54" s="20"/>
      <c r="H54" s="21"/>
      <c r="I54" s="5">
        <v>2000</v>
      </c>
      <c r="J54" s="5">
        <v>3029</v>
      </c>
      <c r="K54" s="22">
        <v>0</v>
      </c>
      <c r="L54" s="21"/>
      <c r="M54" s="21"/>
      <c r="N54" s="22">
        <v>3029</v>
      </c>
      <c r="O54" s="21"/>
      <c r="P54" s="21"/>
      <c r="Q54" s="22">
        <v>-1029</v>
      </c>
      <c r="R54" s="21"/>
    </row>
    <row r="55" spans="1:18" s="3" customFormat="1" ht="37.5" customHeight="1" x14ac:dyDescent="0.25">
      <c r="B55" s="4" t="s">
        <v>38</v>
      </c>
      <c r="C55" s="20" t="s">
        <v>37</v>
      </c>
      <c r="D55" s="21"/>
      <c r="E55" s="21"/>
      <c r="F55" s="21"/>
      <c r="G55" s="20"/>
      <c r="H55" s="21"/>
      <c r="I55" s="5">
        <v>2000</v>
      </c>
      <c r="J55" s="5">
        <v>3029</v>
      </c>
      <c r="K55" s="22">
        <v>0</v>
      </c>
      <c r="L55" s="21"/>
      <c r="M55" s="21"/>
      <c r="N55" s="22">
        <v>3029</v>
      </c>
      <c r="O55" s="21"/>
      <c r="P55" s="21"/>
      <c r="Q55" s="22">
        <v>-1029</v>
      </c>
      <c r="R55" s="21"/>
    </row>
    <row r="56" spans="1:18" s="3" customFormat="1" ht="40.5" customHeight="1" x14ac:dyDescent="0.25">
      <c r="B56" s="4" t="s">
        <v>32</v>
      </c>
      <c r="C56" s="20" t="s">
        <v>31</v>
      </c>
      <c r="D56" s="21"/>
      <c r="E56" s="21"/>
      <c r="F56" s="21"/>
      <c r="G56" s="20"/>
      <c r="H56" s="21"/>
      <c r="I56" s="5">
        <v>2000</v>
      </c>
      <c r="J56" s="5">
        <v>3029</v>
      </c>
      <c r="K56" s="22">
        <v>0</v>
      </c>
      <c r="L56" s="21"/>
      <c r="M56" s="21"/>
      <c r="N56" s="22">
        <v>3029</v>
      </c>
      <c r="O56" s="21"/>
      <c r="P56" s="21"/>
      <c r="Q56" s="22">
        <v>-1029</v>
      </c>
      <c r="R56" s="21"/>
    </row>
    <row r="57" spans="1:18" s="3" customFormat="1" x14ac:dyDescent="0.25">
      <c r="B57" s="4" t="s">
        <v>30</v>
      </c>
      <c r="C57" s="20" t="s">
        <v>29</v>
      </c>
      <c r="D57" s="21"/>
      <c r="E57" s="21"/>
      <c r="F57" s="21"/>
      <c r="G57" s="20"/>
      <c r="H57" s="21"/>
      <c r="I57" s="5">
        <v>2000</v>
      </c>
      <c r="J57" s="5">
        <v>2379</v>
      </c>
      <c r="K57" s="22">
        <v>0</v>
      </c>
      <c r="L57" s="21"/>
      <c r="M57" s="21"/>
      <c r="N57" s="22">
        <v>2379</v>
      </c>
      <c r="O57" s="21"/>
      <c r="P57" s="21"/>
      <c r="Q57" s="22">
        <v>-379</v>
      </c>
      <c r="R57" s="21"/>
    </row>
    <row r="58" spans="1:18" s="3" customFormat="1" x14ac:dyDescent="0.25">
      <c r="B58" s="4" t="s">
        <v>191</v>
      </c>
      <c r="C58" s="20" t="s">
        <v>190</v>
      </c>
      <c r="D58" s="21"/>
      <c r="E58" s="21"/>
      <c r="F58" s="21"/>
      <c r="G58" s="20"/>
      <c r="H58" s="21"/>
      <c r="I58" s="5">
        <v>0</v>
      </c>
      <c r="J58" s="5">
        <v>2379</v>
      </c>
      <c r="K58" s="22">
        <v>0</v>
      </c>
      <c r="L58" s="21"/>
      <c r="M58" s="21"/>
      <c r="N58" s="22">
        <v>2379</v>
      </c>
      <c r="O58" s="21"/>
      <c r="P58" s="21"/>
      <c r="Q58" s="22">
        <v>0</v>
      </c>
      <c r="R58" s="21"/>
    </row>
    <row r="59" spans="1:18" s="3" customFormat="1" x14ac:dyDescent="0.25">
      <c r="B59" s="4" t="s">
        <v>28</v>
      </c>
      <c r="C59" s="20" t="s">
        <v>27</v>
      </c>
      <c r="D59" s="21"/>
      <c r="E59" s="21"/>
      <c r="F59" s="21"/>
      <c r="G59" s="20"/>
      <c r="H59" s="21"/>
      <c r="I59" s="5">
        <v>0</v>
      </c>
      <c r="J59" s="5">
        <v>650</v>
      </c>
      <c r="K59" s="22">
        <v>0</v>
      </c>
      <c r="L59" s="21"/>
      <c r="M59" s="21"/>
      <c r="N59" s="22">
        <v>650</v>
      </c>
      <c r="O59" s="21"/>
      <c r="P59" s="21"/>
      <c r="Q59" s="22">
        <v>-650</v>
      </c>
      <c r="R59" s="21"/>
    </row>
    <row r="60" spans="1:18" s="3" customFormat="1" x14ac:dyDescent="0.25">
      <c r="B60" s="4" t="s">
        <v>189</v>
      </c>
      <c r="C60" s="20" t="s">
        <v>188</v>
      </c>
      <c r="D60" s="21"/>
      <c r="E60" s="21"/>
      <c r="F60" s="21"/>
      <c r="G60" s="20"/>
      <c r="H60" s="21"/>
      <c r="I60" s="5">
        <v>0</v>
      </c>
      <c r="J60" s="5">
        <v>650</v>
      </c>
      <c r="K60" s="22">
        <v>0</v>
      </c>
      <c r="L60" s="21"/>
      <c r="M60" s="21"/>
      <c r="N60" s="22">
        <v>650</v>
      </c>
      <c r="O60" s="21"/>
      <c r="P60" s="21"/>
      <c r="Q60" s="22">
        <v>0</v>
      </c>
      <c r="R60" s="21"/>
    </row>
    <row r="61" spans="1:18" s="13" customFormat="1" ht="21" customHeight="1" x14ac:dyDescent="0.25">
      <c r="B61" s="14" t="s">
        <v>418</v>
      </c>
      <c r="C61" s="19" t="s">
        <v>419</v>
      </c>
      <c r="G61" s="14"/>
      <c r="I61" s="15">
        <v>577475</v>
      </c>
      <c r="J61" s="15">
        <v>482865.67</v>
      </c>
      <c r="K61" s="37">
        <v>0</v>
      </c>
      <c r="L61" s="36"/>
      <c r="M61" s="36"/>
      <c r="N61" s="37">
        <v>707704.3</v>
      </c>
      <c r="O61" s="36"/>
      <c r="P61" s="36"/>
      <c r="Q61" s="37">
        <f t="shared" ref="Q61:Q72" si="0">I61-N61</f>
        <v>-130229.30000000005</v>
      </c>
      <c r="R61" s="36"/>
    </row>
    <row r="62" spans="1:18" s="3" customFormat="1" x14ac:dyDescent="0.25">
      <c r="B62" s="4" t="s">
        <v>8</v>
      </c>
      <c r="C62" s="20" t="s">
        <v>7</v>
      </c>
      <c r="D62" s="20"/>
      <c r="E62" s="20"/>
      <c r="F62" s="20"/>
      <c r="G62" s="20"/>
      <c r="H62" s="20"/>
      <c r="I62" s="5">
        <v>577475</v>
      </c>
      <c r="J62" s="5">
        <v>482865.67</v>
      </c>
      <c r="K62" s="22">
        <v>0</v>
      </c>
      <c r="L62" s="22"/>
      <c r="M62" s="22"/>
      <c r="N62" s="22">
        <v>707705.3</v>
      </c>
      <c r="O62" s="21"/>
      <c r="P62" s="21"/>
      <c r="Q62" s="22">
        <f t="shared" si="0"/>
        <v>-130230.30000000005</v>
      </c>
      <c r="R62" s="21"/>
    </row>
    <row r="63" spans="1:18" s="3" customFormat="1" ht="37.5" customHeight="1" x14ac:dyDescent="0.25">
      <c r="A63" s="3">
        <v>67</v>
      </c>
      <c r="B63" s="17">
        <v>67</v>
      </c>
      <c r="C63" s="20" t="s">
        <v>414</v>
      </c>
      <c r="D63" s="20"/>
      <c r="E63" s="20"/>
      <c r="F63" s="20"/>
      <c r="G63" s="20"/>
      <c r="H63" s="20"/>
      <c r="I63" s="5">
        <f>SUM(I65:I66)</f>
        <v>577475</v>
      </c>
      <c r="J63" s="5">
        <f>SUM(J65:J66)</f>
        <v>707704.3</v>
      </c>
      <c r="K63" s="22">
        <v>0</v>
      </c>
      <c r="L63" s="22"/>
      <c r="M63" s="22"/>
      <c r="N63" s="22">
        <f>SUM(N65:P66)</f>
        <v>707704.3</v>
      </c>
      <c r="O63" s="22"/>
      <c r="P63" s="22"/>
      <c r="Q63" s="22">
        <f t="shared" si="0"/>
        <v>-130229.30000000005</v>
      </c>
      <c r="R63" s="21"/>
    </row>
    <row r="64" spans="1:18" s="3" customFormat="1" ht="40.5" customHeight="1" x14ac:dyDescent="0.25">
      <c r="B64" s="17">
        <v>671</v>
      </c>
      <c r="C64" s="20" t="s">
        <v>413</v>
      </c>
      <c r="D64" s="20"/>
      <c r="E64" s="20"/>
      <c r="F64" s="20"/>
      <c r="G64" s="20"/>
      <c r="H64" s="20"/>
      <c r="I64" s="5">
        <f>SUM(I65:I66)</f>
        <v>577475</v>
      </c>
      <c r="J64" s="5">
        <f>SUM(J65:J66)</f>
        <v>707704.3</v>
      </c>
      <c r="K64" s="22">
        <v>0</v>
      </c>
      <c r="L64" s="22"/>
      <c r="M64" s="22"/>
      <c r="N64" s="22">
        <f>J64</f>
        <v>707704.3</v>
      </c>
      <c r="O64" s="22"/>
      <c r="P64" s="22"/>
      <c r="Q64" s="22">
        <f t="shared" si="0"/>
        <v>-130229.30000000005</v>
      </c>
      <c r="R64" s="21"/>
    </row>
    <row r="65" spans="1:18" s="3" customFormat="1" ht="30" customHeight="1" x14ac:dyDescent="0.25">
      <c r="B65" s="17">
        <v>6711</v>
      </c>
      <c r="C65" s="20" t="s">
        <v>413</v>
      </c>
      <c r="D65" s="20"/>
      <c r="E65" s="20"/>
      <c r="F65" s="20"/>
      <c r="G65" s="20"/>
      <c r="H65" s="20"/>
      <c r="I65" s="5">
        <v>571775</v>
      </c>
      <c r="J65" s="5">
        <v>676896.92</v>
      </c>
      <c r="K65" s="22">
        <v>0</v>
      </c>
      <c r="L65" s="22"/>
      <c r="M65" s="22"/>
      <c r="N65" s="22">
        <f>J65</f>
        <v>676896.92</v>
      </c>
      <c r="O65" s="22"/>
      <c r="P65" s="22"/>
      <c r="Q65" s="22">
        <f t="shared" si="0"/>
        <v>-105121.92000000004</v>
      </c>
      <c r="R65" s="21"/>
    </row>
    <row r="66" spans="1:18" ht="34.5" customHeight="1" x14ac:dyDescent="0.25">
      <c r="B66" s="17">
        <v>6712</v>
      </c>
      <c r="C66" s="20" t="s">
        <v>415</v>
      </c>
      <c r="D66" s="20"/>
      <c r="E66" s="20"/>
      <c r="F66" s="20"/>
      <c r="I66" s="5">
        <v>5700</v>
      </c>
      <c r="J66" s="5">
        <v>30807.38</v>
      </c>
      <c r="K66" s="22">
        <v>0</v>
      </c>
      <c r="L66" s="22"/>
      <c r="M66" s="22"/>
      <c r="N66" s="22">
        <f>J66</f>
        <v>30807.38</v>
      </c>
      <c r="O66" s="22"/>
      <c r="P66" s="22"/>
      <c r="Q66" s="22">
        <f t="shared" si="0"/>
        <v>-25107.38</v>
      </c>
      <c r="R66" s="21"/>
    </row>
    <row r="67" spans="1:18" s="13" customFormat="1" ht="21" customHeight="1" x14ac:dyDescent="0.25">
      <c r="B67" s="14" t="s">
        <v>420</v>
      </c>
      <c r="C67" s="19" t="s">
        <v>421</v>
      </c>
      <c r="G67" s="14"/>
      <c r="I67" s="15">
        <v>204700</v>
      </c>
      <c r="J67" s="15">
        <v>212975.15</v>
      </c>
      <c r="K67" s="37">
        <v>0</v>
      </c>
      <c r="L67" s="36"/>
      <c r="M67" s="36"/>
      <c r="N67" s="37">
        <v>707704.3</v>
      </c>
      <c r="O67" s="36"/>
      <c r="P67" s="36"/>
      <c r="Q67" s="37">
        <f t="shared" si="0"/>
        <v>-503004.30000000005</v>
      </c>
      <c r="R67" s="36"/>
    </row>
    <row r="68" spans="1:18" s="3" customFormat="1" x14ac:dyDescent="0.25">
      <c r="B68" s="4" t="s">
        <v>8</v>
      </c>
      <c r="C68" s="20" t="s">
        <v>7</v>
      </c>
      <c r="D68" s="20"/>
      <c r="E68" s="20"/>
      <c r="F68" s="20"/>
      <c r="G68" s="20"/>
      <c r="H68" s="20"/>
      <c r="I68" s="5">
        <v>577475</v>
      </c>
      <c r="J68" s="5">
        <v>482865.67</v>
      </c>
      <c r="K68" s="22">
        <v>0</v>
      </c>
      <c r="L68" s="22"/>
      <c r="M68" s="22"/>
      <c r="N68" s="22">
        <v>707705.3</v>
      </c>
      <c r="O68" s="21"/>
      <c r="P68" s="21"/>
      <c r="Q68" s="22">
        <f t="shared" si="0"/>
        <v>-130230.30000000005</v>
      </c>
      <c r="R68" s="21"/>
    </row>
    <row r="69" spans="1:18" s="3" customFormat="1" ht="37.5" customHeight="1" x14ac:dyDescent="0.25">
      <c r="A69" s="3">
        <v>67</v>
      </c>
      <c r="B69" s="17">
        <v>67</v>
      </c>
      <c r="C69" s="20" t="s">
        <v>414</v>
      </c>
      <c r="D69" s="20"/>
      <c r="E69" s="20"/>
      <c r="F69" s="20"/>
      <c r="G69" s="20"/>
      <c r="H69" s="20"/>
      <c r="I69" s="5">
        <f>SUM(I71:I72)</f>
        <v>204700</v>
      </c>
      <c r="J69" s="5">
        <f>SUM(J71:J72)</f>
        <v>212975.15</v>
      </c>
      <c r="K69" s="22">
        <v>0</v>
      </c>
      <c r="L69" s="22"/>
      <c r="M69" s="22"/>
      <c r="N69" s="22">
        <f>SUM(N71:P72)</f>
        <v>212975.15</v>
      </c>
      <c r="O69" s="22"/>
      <c r="P69" s="22"/>
      <c r="Q69" s="22">
        <f t="shared" si="0"/>
        <v>-8275.1499999999942</v>
      </c>
      <c r="R69" s="21"/>
    </row>
    <row r="70" spans="1:18" s="3" customFormat="1" ht="40.5" customHeight="1" x14ac:dyDescent="0.25">
      <c r="B70" s="17">
        <v>671</v>
      </c>
      <c r="C70" s="20" t="s">
        <v>413</v>
      </c>
      <c r="D70" s="20"/>
      <c r="E70" s="20"/>
      <c r="F70" s="20"/>
      <c r="G70" s="20"/>
      <c r="H70" s="20"/>
      <c r="I70" s="5">
        <f>SUM(I71:I72)</f>
        <v>204700</v>
      </c>
      <c r="J70" s="5">
        <f>SUM(J71:J72)</f>
        <v>212975.15</v>
      </c>
      <c r="K70" s="22">
        <v>0</v>
      </c>
      <c r="L70" s="22"/>
      <c r="M70" s="22"/>
      <c r="N70" s="22">
        <f>SUM(N71:P72)</f>
        <v>212975.15</v>
      </c>
      <c r="O70" s="22"/>
      <c r="P70" s="22"/>
      <c r="Q70" s="22">
        <f t="shared" si="0"/>
        <v>-8275.1499999999942</v>
      </c>
      <c r="R70" s="21"/>
    </row>
    <row r="71" spans="1:18" s="3" customFormat="1" ht="30" customHeight="1" x14ac:dyDescent="0.25">
      <c r="B71" s="17">
        <v>6711</v>
      </c>
      <c r="C71" s="20" t="s">
        <v>413</v>
      </c>
      <c r="D71" s="20"/>
      <c r="E71" s="20"/>
      <c r="F71" s="20"/>
      <c r="G71" s="20"/>
      <c r="H71" s="20"/>
      <c r="I71" s="5">
        <v>200700</v>
      </c>
      <c r="J71" s="5">
        <v>196756.4</v>
      </c>
      <c r="K71" s="22">
        <v>0</v>
      </c>
      <c r="L71" s="22"/>
      <c r="M71" s="22"/>
      <c r="N71" s="22">
        <f>J71</f>
        <v>196756.4</v>
      </c>
      <c r="O71" s="22"/>
      <c r="P71" s="22"/>
      <c r="Q71" s="22">
        <f t="shared" si="0"/>
        <v>3943.6000000000058</v>
      </c>
      <c r="R71" s="21"/>
    </row>
    <row r="72" spans="1:18" ht="34.5" customHeight="1" x14ac:dyDescent="0.25">
      <c r="B72" s="17">
        <v>6712</v>
      </c>
      <c r="C72" s="20" t="s">
        <v>415</v>
      </c>
      <c r="D72" s="20"/>
      <c r="E72" s="20"/>
      <c r="F72" s="20"/>
      <c r="I72" s="5">
        <v>4000</v>
      </c>
      <c r="J72" s="5">
        <v>16218.75</v>
      </c>
      <c r="K72" s="22">
        <v>0</v>
      </c>
      <c r="L72" s="22"/>
      <c r="M72" s="22"/>
      <c r="N72" s="22">
        <f>J72</f>
        <v>16218.75</v>
      </c>
      <c r="O72" s="22"/>
      <c r="P72" s="22"/>
      <c r="Q72" s="22">
        <f t="shared" si="0"/>
        <v>-12218.75</v>
      </c>
      <c r="R72" s="21"/>
    </row>
  </sheetData>
  <mergeCells count="314">
    <mergeCell ref="N61:P61"/>
    <mergeCell ref="C64:F64"/>
    <mergeCell ref="G64:H64"/>
    <mergeCell ref="K64:M64"/>
    <mergeCell ref="N64:P64"/>
    <mergeCell ref="Q64:R64"/>
    <mergeCell ref="C65:F65"/>
    <mergeCell ref="G65:H65"/>
    <mergeCell ref="K65:M65"/>
    <mergeCell ref="N65:P65"/>
    <mergeCell ref="Q65:R65"/>
    <mergeCell ref="C62:F62"/>
    <mergeCell ref="G62:H62"/>
    <mergeCell ref="K62:M62"/>
    <mergeCell ref="N62:P62"/>
    <mergeCell ref="Q62:R62"/>
    <mergeCell ref="C63:F63"/>
    <mergeCell ref="G63:H63"/>
    <mergeCell ref="K63:M63"/>
    <mergeCell ref="N63:P63"/>
    <mergeCell ref="Q63:R63"/>
    <mergeCell ref="Q61:R61"/>
    <mergeCell ref="B2:G3"/>
    <mergeCell ref="L3:N4"/>
    <mergeCell ref="P3:Q4"/>
    <mergeCell ref="B4:E5"/>
    <mergeCell ref="B6:D6"/>
    <mergeCell ref="D8:L8"/>
    <mergeCell ref="B10:H10"/>
    <mergeCell ref="K10:M10"/>
    <mergeCell ref="N10:P10"/>
    <mergeCell ref="Q10:R10"/>
    <mergeCell ref="C11:F11"/>
    <mergeCell ref="G11:H11"/>
    <mergeCell ref="K11:M11"/>
    <mergeCell ref="N11:P11"/>
    <mergeCell ref="Q11:R11"/>
    <mergeCell ref="C12:F12"/>
    <mergeCell ref="G12:H12"/>
    <mergeCell ref="K12:M12"/>
    <mergeCell ref="N12:P12"/>
    <mergeCell ref="Q12:R12"/>
    <mergeCell ref="C13:F13"/>
    <mergeCell ref="G13:H13"/>
    <mergeCell ref="K13:M13"/>
    <mergeCell ref="N13:P13"/>
    <mergeCell ref="Q13:R13"/>
    <mergeCell ref="C14:F14"/>
    <mergeCell ref="G14:H14"/>
    <mergeCell ref="K14:M14"/>
    <mergeCell ref="N14:P14"/>
    <mergeCell ref="Q14:R14"/>
    <mergeCell ref="C15:F15"/>
    <mergeCell ref="G15:H15"/>
    <mergeCell ref="K15:M15"/>
    <mergeCell ref="N15:P15"/>
    <mergeCell ref="Q15:R15"/>
    <mergeCell ref="C16:F16"/>
    <mergeCell ref="G16:H16"/>
    <mergeCell ref="K16:M16"/>
    <mergeCell ref="N16:P16"/>
    <mergeCell ref="Q16:R16"/>
    <mergeCell ref="C17:F17"/>
    <mergeCell ref="G17:H17"/>
    <mergeCell ref="K17:M17"/>
    <mergeCell ref="N17:P17"/>
    <mergeCell ref="Q17:R17"/>
    <mergeCell ref="C18:F18"/>
    <mergeCell ref="G18:H18"/>
    <mergeCell ref="K18:M18"/>
    <mergeCell ref="N18:P18"/>
    <mergeCell ref="Q18:R18"/>
    <mergeCell ref="C19:F19"/>
    <mergeCell ref="G19:H19"/>
    <mergeCell ref="K19:M19"/>
    <mergeCell ref="N19:P19"/>
    <mergeCell ref="Q19:R19"/>
    <mergeCell ref="C20:F20"/>
    <mergeCell ref="G20:H20"/>
    <mergeCell ref="K20:M20"/>
    <mergeCell ref="N20:P20"/>
    <mergeCell ref="Q20:R20"/>
    <mergeCell ref="C21:F21"/>
    <mergeCell ref="G21:H21"/>
    <mergeCell ref="K21:M21"/>
    <mergeCell ref="N21:P21"/>
    <mergeCell ref="Q21:R21"/>
    <mergeCell ref="C22:F22"/>
    <mergeCell ref="G22:H22"/>
    <mergeCell ref="K22:M22"/>
    <mergeCell ref="N22:P22"/>
    <mergeCell ref="Q22:R22"/>
    <mergeCell ref="C23:F23"/>
    <mergeCell ref="G23:H23"/>
    <mergeCell ref="K23:M23"/>
    <mergeCell ref="N23:P23"/>
    <mergeCell ref="Q23:R23"/>
    <mergeCell ref="C24:F24"/>
    <mergeCell ref="G24:H24"/>
    <mergeCell ref="K24:M24"/>
    <mergeCell ref="N24:P24"/>
    <mergeCell ref="Q24:R24"/>
    <mergeCell ref="C25:F25"/>
    <mergeCell ref="G25:H25"/>
    <mergeCell ref="K25:M25"/>
    <mergeCell ref="N25:P25"/>
    <mergeCell ref="Q25:R25"/>
    <mergeCell ref="C26:F26"/>
    <mergeCell ref="G26:H26"/>
    <mergeCell ref="K26:M26"/>
    <mergeCell ref="N26:P26"/>
    <mergeCell ref="Q26:R26"/>
    <mergeCell ref="C27:F27"/>
    <mergeCell ref="G27:H27"/>
    <mergeCell ref="K27:M27"/>
    <mergeCell ref="N27:P27"/>
    <mergeCell ref="Q27:R27"/>
    <mergeCell ref="C28:F28"/>
    <mergeCell ref="G28:H28"/>
    <mergeCell ref="K28:M28"/>
    <mergeCell ref="N28:P28"/>
    <mergeCell ref="Q28:R28"/>
    <mergeCell ref="C29:F29"/>
    <mergeCell ref="G29:H29"/>
    <mergeCell ref="K29:M29"/>
    <mergeCell ref="N29:P29"/>
    <mergeCell ref="Q29:R29"/>
    <mergeCell ref="C30:F30"/>
    <mergeCell ref="G30:H30"/>
    <mergeCell ref="K30:M30"/>
    <mergeCell ref="N30:P30"/>
    <mergeCell ref="Q30:R30"/>
    <mergeCell ref="C31:F31"/>
    <mergeCell ref="G31:H31"/>
    <mergeCell ref="K31:M31"/>
    <mergeCell ref="N31:P31"/>
    <mergeCell ref="Q31:R31"/>
    <mergeCell ref="C32:F32"/>
    <mergeCell ref="G32:H32"/>
    <mergeCell ref="K32:M32"/>
    <mergeCell ref="N32:P32"/>
    <mergeCell ref="Q32:R32"/>
    <mergeCell ref="C33:F33"/>
    <mergeCell ref="G33:H33"/>
    <mergeCell ref="K33:M33"/>
    <mergeCell ref="N33:P33"/>
    <mergeCell ref="Q33:R33"/>
    <mergeCell ref="C34:F34"/>
    <mergeCell ref="G34:H34"/>
    <mergeCell ref="K34:M34"/>
    <mergeCell ref="N34:P34"/>
    <mergeCell ref="Q34:R34"/>
    <mergeCell ref="C35:F35"/>
    <mergeCell ref="G35:H35"/>
    <mergeCell ref="K35:M35"/>
    <mergeCell ref="N35:P35"/>
    <mergeCell ref="Q35:R35"/>
    <mergeCell ref="C36:F36"/>
    <mergeCell ref="G36:H36"/>
    <mergeCell ref="K36:M36"/>
    <mergeCell ref="N36:P36"/>
    <mergeCell ref="Q36:R36"/>
    <mergeCell ref="C37:F37"/>
    <mergeCell ref="G37:H37"/>
    <mergeCell ref="K37:M37"/>
    <mergeCell ref="N37:P37"/>
    <mergeCell ref="Q37:R37"/>
    <mergeCell ref="C38:F38"/>
    <mergeCell ref="G38:H38"/>
    <mergeCell ref="K38:M38"/>
    <mergeCell ref="N38:P38"/>
    <mergeCell ref="Q38:R38"/>
    <mergeCell ref="C39:F39"/>
    <mergeCell ref="G39:H39"/>
    <mergeCell ref="K39:M39"/>
    <mergeCell ref="N39:P39"/>
    <mergeCell ref="Q39:R39"/>
    <mergeCell ref="C40:F40"/>
    <mergeCell ref="G40:H40"/>
    <mergeCell ref="K40:M40"/>
    <mergeCell ref="N40:P40"/>
    <mergeCell ref="Q40:R40"/>
    <mergeCell ref="C41:F41"/>
    <mergeCell ref="G41:H41"/>
    <mergeCell ref="K41:M41"/>
    <mergeCell ref="N41:P41"/>
    <mergeCell ref="Q41:R41"/>
    <mergeCell ref="C42:F42"/>
    <mergeCell ref="G42:H42"/>
    <mergeCell ref="K42:M42"/>
    <mergeCell ref="N42:P42"/>
    <mergeCell ref="Q42:R42"/>
    <mergeCell ref="C43:F43"/>
    <mergeCell ref="G43:H43"/>
    <mergeCell ref="K43:M43"/>
    <mergeCell ref="N43:P43"/>
    <mergeCell ref="Q43:R43"/>
    <mergeCell ref="C44:F44"/>
    <mergeCell ref="G44:H44"/>
    <mergeCell ref="K44:M44"/>
    <mergeCell ref="N44:P44"/>
    <mergeCell ref="Q44:R44"/>
    <mergeCell ref="C45:F45"/>
    <mergeCell ref="G45:H45"/>
    <mergeCell ref="K45:M45"/>
    <mergeCell ref="N45:P45"/>
    <mergeCell ref="Q45:R45"/>
    <mergeCell ref="C46:F46"/>
    <mergeCell ref="G46:H46"/>
    <mergeCell ref="K46:M46"/>
    <mergeCell ref="N46:P46"/>
    <mergeCell ref="Q46:R46"/>
    <mergeCell ref="C47:F47"/>
    <mergeCell ref="G47:H47"/>
    <mergeCell ref="K47:M47"/>
    <mergeCell ref="N47:P47"/>
    <mergeCell ref="Q47:R47"/>
    <mergeCell ref="C48:F48"/>
    <mergeCell ref="G48:H48"/>
    <mergeCell ref="K48:M48"/>
    <mergeCell ref="N48:P48"/>
    <mergeCell ref="Q48:R48"/>
    <mergeCell ref="C49:F49"/>
    <mergeCell ref="G49:H49"/>
    <mergeCell ref="K49:M49"/>
    <mergeCell ref="N49:P49"/>
    <mergeCell ref="Q49:R49"/>
    <mergeCell ref="C50:F50"/>
    <mergeCell ref="G50:H50"/>
    <mergeCell ref="K50:M50"/>
    <mergeCell ref="N50:P50"/>
    <mergeCell ref="Q50:R50"/>
    <mergeCell ref="C51:F51"/>
    <mergeCell ref="G51:H51"/>
    <mergeCell ref="K51:M51"/>
    <mergeCell ref="N51:P51"/>
    <mergeCell ref="Q51:R51"/>
    <mergeCell ref="C52:F52"/>
    <mergeCell ref="G52:H52"/>
    <mergeCell ref="K52:M52"/>
    <mergeCell ref="N52:P52"/>
    <mergeCell ref="Q52:R52"/>
    <mergeCell ref="C53:F53"/>
    <mergeCell ref="G53:H53"/>
    <mergeCell ref="K53:M53"/>
    <mergeCell ref="N53:P53"/>
    <mergeCell ref="Q53:R53"/>
    <mergeCell ref="C54:F54"/>
    <mergeCell ref="G54:H54"/>
    <mergeCell ref="K54:M54"/>
    <mergeCell ref="N54:P54"/>
    <mergeCell ref="Q54:R54"/>
    <mergeCell ref="G59:H59"/>
    <mergeCell ref="K59:M59"/>
    <mergeCell ref="N59:P59"/>
    <mergeCell ref="Q59:R59"/>
    <mergeCell ref="C55:F55"/>
    <mergeCell ref="G55:H55"/>
    <mergeCell ref="K55:M55"/>
    <mergeCell ref="N55:P55"/>
    <mergeCell ref="Q55:R55"/>
    <mergeCell ref="C56:F56"/>
    <mergeCell ref="G56:H56"/>
    <mergeCell ref="K56:M56"/>
    <mergeCell ref="N56:P56"/>
    <mergeCell ref="Q56:R56"/>
    <mergeCell ref="C66:F66"/>
    <mergeCell ref="K66:M66"/>
    <mergeCell ref="N66:P66"/>
    <mergeCell ref="Q66:R66"/>
    <mergeCell ref="K61:M61"/>
    <mergeCell ref="K67:M67"/>
    <mergeCell ref="N67:P67"/>
    <mergeCell ref="Q67:R67"/>
    <mergeCell ref="C57:F57"/>
    <mergeCell ref="G57:H57"/>
    <mergeCell ref="K57:M57"/>
    <mergeCell ref="N57:P57"/>
    <mergeCell ref="Q57:R57"/>
    <mergeCell ref="C60:F60"/>
    <mergeCell ref="G60:H60"/>
    <mergeCell ref="K60:M60"/>
    <mergeCell ref="N60:P60"/>
    <mergeCell ref="Q60:R60"/>
    <mergeCell ref="C58:F58"/>
    <mergeCell ref="G58:H58"/>
    <mergeCell ref="K58:M58"/>
    <mergeCell ref="N58:P58"/>
    <mergeCell ref="Q58:R58"/>
    <mergeCell ref="C59:F59"/>
    <mergeCell ref="C68:F68"/>
    <mergeCell ref="G68:H68"/>
    <mergeCell ref="K68:M68"/>
    <mergeCell ref="N68:P68"/>
    <mergeCell ref="Q68:R68"/>
    <mergeCell ref="C69:F69"/>
    <mergeCell ref="G69:H69"/>
    <mergeCell ref="K69:M69"/>
    <mergeCell ref="N69:P69"/>
    <mergeCell ref="Q69:R69"/>
    <mergeCell ref="C72:F72"/>
    <mergeCell ref="K72:M72"/>
    <mergeCell ref="N72:P72"/>
    <mergeCell ref="Q72:R72"/>
    <mergeCell ref="C70:F70"/>
    <mergeCell ref="G70:H70"/>
    <mergeCell ref="K70:M70"/>
    <mergeCell ref="N70:P70"/>
    <mergeCell ref="Q70:R70"/>
    <mergeCell ref="C71:F71"/>
    <mergeCell ref="K71:M71"/>
    <mergeCell ref="N71:P71"/>
    <mergeCell ref="Q71:R71"/>
    <mergeCell ref="G71:H71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D60F-04FA-4BD1-B4B4-37EF9C7341B3}">
  <dimension ref="B1:YU355"/>
  <sheetViews>
    <sheetView showGridLines="0" workbookViewId="0">
      <pane ySplit="1" topLeftCell="A44" activePane="bottomLeft" state="frozenSplit"/>
      <selection pane="bottomLeft" activeCell="AA32" sqref="AA32"/>
    </sheetView>
  </sheetViews>
  <sheetFormatPr defaultColWidth="9.109375" defaultRowHeight="13.2" x14ac:dyDescent="0.25"/>
  <cols>
    <col min="1" max="1" width="1.33203125" style="1" customWidth="1"/>
    <col min="2" max="2" width="11.5546875" style="1" customWidth="1"/>
    <col min="3" max="3" width="14.33203125" style="1" customWidth="1"/>
    <col min="4" max="4" width="6.33203125" style="1" customWidth="1"/>
    <col min="5" max="5" width="4" style="1" customWidth="1"/>
    <col min="6" max="6" width="4.88671875" style="1" customWidth="1"/>
    <col min="7" max="7" width="5.33203125" style="1" customWidth="1"/>
    <col min="8" max="8" width="2" style="1" customWidth="1"/>
    <col min="9" max="9" width="12.109375" style="1" customWidth="1"/>
    <col min="10" max="10" width="12" style="1" customWidth="1"/>
    <col min="11" max="11" width="10.109375" style="1" customWidth="1"/>
    <col min="12" max="12" width="0.109375" style="1" customWidth="1"/>
    <col min="13" max="13" width="1" style="1" customWidth="1"/>
    <col min="14" max="14" width="7" style="1" customWidth="1"/>
    <col min="15" max="15" width="0.88671875" style="1" customWidth="1"/>
    <col min="16" max="16" width="3.33203125" style="1" customWidth="1"/>
    <col min="17" max="17" width="10.33203125" style="1" customWidth="1"/>
    <col min="18" max="18" width="1" style="1" customWidth="1"/>
    <col min="19" max="19" width="0" style="1" hidden="1" customWidth="1"/>
    <col min="20" max="20" width="1.109375" style="1" customWidth="1"/>
    <col min="21" max="16384" width="9.109375" style="1"/>
  </cols>
  <sheetData>
    <row r="1" spans="2:671" ht="7.95" customHeight="1" x14ac:dyDescent="0.25"/>
    <row r="2" spans="2:671" x14ac:dyDescent="0.25">
      <c r="B2" s="30" t="s">
        <v>26</v>
      </c>
      <c r="C2" s="29"/>
      <c r="D2" s="29"/>
      <c r="E2" s="29"/>
      <c r="F2" s="29"/>
      <c r="G2" s="29"/>
    </row>
    <row r="3" spans="2:671" x14ac:dyDescent="0.25">
      <c r="B3" s="29"/>
      <c r="C3" s="29"/>
      <c r="D3" s="29"/>
      <c r="E3" s="29"/>
      <c r="F3" s="29"/>
      <c r="G3" s="29"/>
      <c r="L3" s="31"/>
      <c r="M3" s="29"/>
      <c r="N3" s="29"/>
      <c r="P3" s="32"/>
      <c r="Q3" s="29"/>
    </row>
    <row r="4" spans="2:671" x14ac:dyDescent="0.25">
      <c r="B4" s="33" t="s">
        <v>409</v>
      </c>
      <c r="C4" s="29"/>
      <c r="D4" s="29"/>
      <c r="E4" s="29"/>
      <c r="L4" s="29"/>
      <c r="M4" s="29"/>
      <c r="N4" s="29"/>
      <c r="P4" s="29"/>
      <c r="Q4" s="29"/>
    </row>
    <row r="5" spans="2:671" x14ac:dyDescent="0.25">
      <c r="B5" s="29"/>
      <c r="C5" s="29"/>
      <c r="D5" s="29"/>
      <c r="E5" s="29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</row>
    <row r="6" spans="2:671" ht="14.1" customHeight="1" x14ac:dyDescent="0.25">
      <c r="B6" s="30" t="s">
        <v>24</v>
      </c>
      <c r="C6" s="29"/>
      <c r="D6" s="29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</row>
    <row r="7" spans="2:671" ht="11.1" customHeight="1" x14ac:dyDescent="0.25"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</row>
    <row r="8" spans="2:671" ht="18" customHeight="1" x14ac:dyDescent="0.25">
      <c r="D8" s="28" t="s">
        <v>411</v>
      </c>
      <c r="E8" s="29"/>
      <c r="F8" s="29"/>
      <c r="G8" s="29"/>
      <c r="H8" s="29"/>
      <c r="I8" s="29"/>
      <c r="J8" s="29"/>
      <c r="K8" s="29"/>
      <c r="L8" s="29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</row>
    <row r="9" spans="2:671" ht="5.0999999999999996" customHeight="1" thickBot="1" x14ac:dyDescent="0.3"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</row>
    <row r="10" spans="2:671" s="6" customFormat="1" ht="24" thickTop="1" thickBot="1" x14ac:dyDescent="0.3">
      <c r="B10" s="26" t="s">
        <v>23</v>
      </c>
      <c r="C10" s="27"/>
      <c r="D10" s="27"/>
      <c r="E10" s="27"/>
      <c r="F10" s="27"/>
      <c r="G10" s="27"/>
      <c r="H10" s="27"/>
      <c r="I10" s="7" t="s">
        <v>22</v>
      </c>
      <c r="J10" s="8" t="s">
        <v>21</v>
      </c>
      <c r="K10" s="26" t="s">
        <v>20</v>
      </c>
      <c r="L10" s="27"/>
      <c r="M10" s="27"/>
      <c r="N10" s="26" t="s">
        <v>19</v>
      </c>
      <c r="O10" s="27"/>
      <c r="P10" s="27"/>
      <c r="Q10" s="26" t="s">
        <v>18</v>
      </c>
      <c r="R10" s="2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</row>
    <row r="11" spans="2:671" s="6" customFormat="1" ht="14.4" thickTop="1" thickBot="1" x14ac:dyDescent="0.3">
      <c r="B11" s="8" t="s">
        <v>17</v>
      </c>
      <c r="C11" s="26" t="s">
        <v>16</v>
      </c>
      <c r="D11" s="27"/>
      <c r="E11" s="27"/>
      <c r="F11" s="27"/>
      <c r="G11" s="26" t="s">
        <v>15</v>
      </c>
      <c r="H11" s="27"/>
      <c r="I11" s="8" t="s">
        <v>14</v>
      </c>
      <c r="J11" s="8" t="s">
        <v>13</v>
      </c>
      <c r="K11" s="26" t="s">
        <v>12</v>
      </c>
      <c r="L11" s="27"/>
      <c r="M11" s="27"/>
      <c r="N11" s="26" t="s">
        <v>11</v>
      </c>
      <c r="O11" s="27"/>
      <c r="P11" s="27"/>
      <c r="Q11" s="26" t="s">
        <v>10</v>
      </c>
      <c r="R11" s="2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</row>
    <row r="12" spans="2:671" s="9" customFormat="1" ht="13.8" thickTop="1" x14ac:dyDescent="0.25">
      <c r="B12" s="10"/>
      <c r="C12" s="23" t="s">
        <v>4</v>
      </c>
      <c r="D12" s="24"/>
      <c r="E12" s="24"/>
      <c r="F12" s="24"/>
      <c r="G12" s="23"/>
      <c r="H12" s="24"/>
      <c r="I12" s="11">
        <v>3088135</v>
      </c>
      <c r="J12" s="11">
        <v>3481619.52</v>
      </c>
      <c r="K12" s="25">
        <v>0</v>
      </c>
      <c r="L12" s="24"/>
      <c r="M12" s="24"/>
      <c r="N12" s="25">
        <v>3481619.52</v>
      </c>
      <c r="O12" s="24"/>
      <c r="P12" s="24"/>
      <c r="Q12" s="25">
        <v>-393484.52</v>
      </c>
      <c r="R12" s="24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</row>
    <row r="13" spans="2:671" s="3" customFormat="1" x14ac:dyDescent="0.25">
      <c r="B13" s="4" t="s">
        <v>360</v>
      </c>
      <c r="C13" s="20" t="s">
        <v>358</v>
      </c>
      <c r="D13" s="21"/>
      <c r="E13" s="21"/>
      <c r="F13" s="21"/>
      <c r="G13" s="20"/>
      <c r="H13" s="21"/>
      <c r="I13" s="5">
        <v>782175</v>
      </c>
      <c r="J13" s="5">
        <v>953119.72</v>
      </c>
      <c r="K13" s="22">
        <v>0</v>
      </c>
      <c r="L13" s="21"/>
      <c r="M13" s="21"/>
      <c r="N13" s="22">
        <v>953119.72</v>
      </c>
      <c r="O13" s="21"/>
      <c r="P13" s="21"/>
      <c r="Q13" s="22">
        <v>-170944.72</v>
      </c>
      <c r="R13" s="21"/>
    </row>
    <row r="14" spans="2:671" s="3" customFormat="1" x14ac:dyDescent="0.25">
      <c r="B14" s="4" t="s">
        <v>359</v>
      </c>
      <c r="C14" s="20" t="s">
        <v>358</v>
      </c>
      <c r="D14" s="21"/>
      <c r="E14" s="21"/>
      <c r="F14" s="21"/>
      <c r="G14" s="20"/>
      <c r="H14" s="21"/>
      <c r="I14" s="5">
        <v>577475</v>
      </c>
      <c r="J14" s="5">
        <v>759198.25</v>
      </c>
      <c r="K14" s="22">
        <v>0</v>
      </c>
      <c r="L14" s="21"/>
      <c r="M14" s="21"/>
      <c r="N14" s="22">
        <v>759198.25</v>
      </c>
      <c r="O14" s="21"/>
      <c r="P14" s="21"/>
      <c r="Q14" s="22">
        <v>-181723.25</v>
      </c>
      <c r="R14" s="21"/>
    </row>
    <row r="15" spans="2:671" s="3" customFormat="1" x14ac:dyDescent="0.25">
      <c r="B15" s="4" t="s">
        <v>3</v>
      </c>
      <c r="C15" s="20" t="s">
        <v>2</v>
      </c>
      <c r="D15" s="21"/>
      <c r="E15" s="21"/>
      <c r="F15" s="21"/>
      <c r="G15" s="20"/>
      <c r="H15" s="21"/>
      <c r="I15" s="5">
        <v>571775</v>
      </c>
      <c r="J15" s="5">
        <v>745383.51</v>
      </c>
      <c r="K15" s="22">
        <v>0</v>
      </c>
      <c r="L15" s="21"/>
      <c r="M15" s="21"/>
      <c r="N15" s="22">
        <v>745383.51</v>
      </c>
      <c r="O15" s="21"/>
      <c r="P15" s="21"/>
      <c r="Q15" s="22">
        <v>-173608.51</v>
      </c>
      <c r="R15" s="21"/>
    </row>
    <row r="16" spans="2:671" s="3" customFormat="1" x14ac:dyDescent="0.25">
      <c r="B16" s="4" t="s">
        <v>186</v>
      </c>
      <c r="C16" s="20" t="s">
        <v>185</v>
      </c>
      <c r="D16" s="21"/>
      <c r="E16" s="21"/>
      <c r="F16" s="21"/>
      <c r="G16" s="20"/>
      <c r="H16" s="21"/>
      <c r="I16" s="5">
        <v>337650</v>
      </c>
      <c r="J16" s="5">
        <v>453187.61</v>
      </c>
      <c r="K16" s="22">
        <v>0</v>
      </c>
      <c r="L16" s="21"/>
      <c r="M16" s="21"/>
      <c r="N16" s="22">
        <v>453187.61</v>
      </c>
      <c r="O16" s="21"/>
      <c r="P16" s="21"/>
      <c r="Q16" s="22">
        <v>-115537.61</v>
      </c>
      <c r="R16" s="21"/>
    </row>
    <row r="17" spans="2:18" s="3" customFormat="1" x14ac:dyDescent="0.25">
      <c r="B17" s="4" t="s">
        <v>184</v>
      </c>
      <c r="C17" s="20" t="s">
        <v>183</v>
      </c>
      <c r="D17" s="21"/>
      <c r="E17" s="21"/>
      <c r="F17" s="21"/>
      <c r="G17" s="20"/>
      <c r="H17" s="21"/>
      <c r="I17" s="5">
        <v>286950</v>
      </c>
      <c r="J17" s="5">
        <v>371109.39</v>
      </c>
      <c r="K17" s="22">
        <v>0</v>
      </c>
      <c r="L17" s="21"/>
      <c r="M17" s="21"/>
      <c r="N17" s="22">
        <v>371109.39</v>
      </c>
      <c r="O17" s="21"/>
      <c r="P17" s="21"/>
      <c r="Q17" s="22">
        <v>-84159.39</v>
      </c>
      <c r="R17" s="21"/>
    </row>
    <row r="18" spans="2:18" s="3" customFormat="1" x14ac:dyDescent="0.25">
      <c r="B18" s="4" t="s">
        <v>182</v>
      </c>
      <c r="C18" s="20" t="s">
        <v>181</v>
      </c>
      <c r="D18" s="21"/>
      <c r="E18" s="21"/>
      <c r="F18" s="21"/>
      <c r="G18" s="20"/>
      <c r="H18" s="21"/>
      <c r="I18" s="5">
        <v>286950</v>
      </c>
      <c r="J18" s="5">
        <v>371109.39</v>
      </c>
      <c r="K18" s="22">
        <v>0</v>
      </c>
      <c r="L18" s="21"/>
      <c r="M18" s="21"/>
      <c r="N18" s="22">
        <v>371109.39</v>
      </c>
      <c r="O18" s="21"/>
      <c r="P18" s="21"/>
      <c r="Q18" s="22">
        <v>-84159.39</v>
      </c>
      <c r="R18" s="21"/>
    </row>
    <row r="19" spans="2:18" s="3" customFormat="1" x14ac:dyDescent="0.25">
      <c r="B19" s="4" t="s">
        <v>247</v>
      </c>
      <c r="C19" s="20" t="s">
        <v>246</v>
      </c>
      <c r="D19" s="21"/>
      <c r="E19" s="21"/>
      <c r="F19" s="21"/>
      <c r="G19" s="20"/>
      <c r="H19" s="21"/>
      <c r="I19" s="5">
        <v>0</v>
      </c>
      <c r="J19" s="5">
        <v>371109.39</v>
      </c>
      <c r="K19" s="22">
        <v>0</v>
      </c>
      <c r="L19" s="21"/>
      <c r="M19" s="21"/>
      <c r="N19" s="22">
        <v>371109.39</v>
      </c>
      <c r="O19" s="21"/>
      <c r="P19" s="21"/>
      <c r="Q19" s="22">
        <v>0</v>
      </c>
      <c r="R19" s="21"/>
    </row>
    <row r="20" spans="2:18" s="3" customFormat="1" x14ac:dyDescent="0.25">
      <c r="B20" s="4" t="s">
        <v>176</v>
      </c>
      <c r="C20" s="20" t="s">
        <v>174</v>
      </c>
      <c r="D20" s="21"/>
      <c r="E20" s="21"/>
      <c r="F20" s="21"/>
      <c r="G20" s="20"/>
      <c r="H20" s="21"/>
      <c r="I20" s="5">
        <v>13700</v>
      </c>
      <c r="J20" s="5">
        <v>22973.94</v>
      </c>
      <c r="K20" s="22">
        <v>0</v>
      </c>
      <c r="L20" s="21"/>
      <c r="M20" s="21"/>
      <c r="N20" s="22">
        <v>22973.94</v>
      </c>
      <c r="O20" s="21"/>
      <c r="P20" s="21"/>
      <c r="Q20" s="22">
        <v>-9273.94</v>
      </c>
      <c r="R20" s="21"/>
    </row>
    <row r="21" spans="2:18" s="3" customFormat="1" x14ac:dyDescent="0.25">
      <c r="B21" s="4" t="s">
        <v>175</v>
      </c>
      <c r="C21" s="20" t="s">
        <v>174</v>
      </c>
      <c r="D21" s="21"/>
      <c r="E21" s="21"/>
      <c r="F21" s="21"/>
      <c r="G21" s="20"/>
      <c r="H21" s="21"/>
      <c r="I21" s="5">
        <v>13700</v>
      </c>
      <c r="J21" s="5">
        <v>22973.94</v>
      </c>
      <c r="K21" s="22">
        <v>0</v>
      </c>
      <c r="L21" s="21"/>
      <c r="M21" s="21"/>
      <c r="N21" s="22">
        <v>22973.94</v>
      </c>
      <c r="O21" s="21"/>
      <c r="P21" s="21"/>
      <c r="Q21" s="22">
        <v>-9273.94</v>
      </c>
      <c r="R21" s="21"/>
    </row>
    <row r="22" spans="2:18" s="3" customFormat="1" x14ac:dyDescent="0.25">
      <c r="B22" s="4" t="s">
        <v>271</v>
      </c>
      <c r="C22" s="20" t="s">
        <v>270</v>
      </c>
      <c r="D22" s="21"/>
      <c r="E22" s="21"/>
      <c r="F22" s="21"/>
      <c r="G22" s="20"/>
      <c r="H22" s="21"/>
      <c r="I22" s="5">
        <v>0</v>
      </c>
      <c r="J22" s="5">
        <v>9134.74</v>
      </c>
      <c r="K22" s="22">
        <v>0</v>
      </c>
      <c r="L22" s="21"/>
      <c r="M22" s="21"/>
      <c r="N22" s="22">
        <v>9134.74</v>
      </c>
      <c r="O22" s="21"/>
      <c r="P22" s="21"/>
      <c r="Q22" s="22">
        <v>0</v>
      </c>
      <c r="R22" s="21"/>
    </row>
    <row r="23" spans="2:18" s="3" customFormat="1" x14ac:dyDescent="0.25">
      <c r="B23" s="4" t="s">
        <v>245</v>
      </c>
      <c r="C23" s="20" t="s">
        <v>244</v>
      </c>
      <c r="D23" s="21"/>
      <c r="E23" s="21"/>
      <c r="F23" s="21"/>
      <c r="G23" s="20"/>
      <c r="H23" s="21"/>
      <c r="I23" s="5">
        <v>0</v>
      </c>
      <c r="J23" s="5">
        <v>4900</v>
      </c>
      <c r="K23" s="22">
        <v>0</v>
      </c>
      <c r="L23" s="21"/>
      <c r="M23" s="21"/>
      <c r="N23" s="22">
        <v>4900</v>
      </c>
      <c r="O23" s="21"/>
      <c r="P23" s="21"/>
      <c r="Q23" s="22">
        <v>0</v>
      </c>
      <c r="R23" s="21"/>
    </row>
    <row r="24" spans="2:18" s="3" customFormat="1" x14ac:dyDescent="0.25">
      <c r="B24" s="4" t="s">
        <v>243</v>
      </c>
      <c r="C24" s="20" t="s">
        <v>242</v>
      </c>
      <c r="D24" s="21"/>
      <c r="E24" s="21"/>
      <c r="F24" s="21"/>
      <c r="G24" s="20"/>
      <c r="H24" s="21"/>
      <c r="I24" s="5">
        <v>0</v>
      </c>
      <c r="J24" s="5">
        <v>8939.2000000000007</v>
      </c>
      <c r="K24" s="22">
        <v>0</v>
      </c>
      <c r="L24" s="21"/>
      <c r="M24" s="21"/>
      <c r="N24" s="22">
        <v>8939.2000000000007</v>
      </c>
      <c r="O24" s="21"/>
      <c r="P24" s="21"/>
      <c r="Q24" s="22">
        <v>0</v>
      </c>
      <c r="R24" s="21"/>
    </row>
    <row r="25" spans="2:18" s="3" customFormat="1" ht="14.25" customHeight="1" x14ac:dyDescent="0.25">
      <c r="B25" s="4" t="s">
        <v>173</v>
      </c>
      <c r="C25" s="20" t="s">
        <v>172</v>
      </c>
      <c r="D25" s="21"/>
      <c r="E25" s="21"/>
      <c r="F25" s="21"/>
      <c r="G25" s="20"/>
      <c r="H25" s="21"/>
      <c r="I25" s="5">
        <v>37000</v>
      </c>
      <c r="J25" s="5">
        <v>59104.28</v>
      </c>
      <c r="K25" s="22">
        <v>0</v>
      </c>
      <c r="L25" s="21"/>
      <c r="M25" s="21"/>
      <c r="N25" s="22">
        <v>59104.28</v>
      </c>
      <c r="O25" s="21"/>
      <c r="P25" s="21"/>
      <c r="Q25" s="22">
        <v>-22104.28</v>
      </c>
      <c r="R25" s="21"/>
    </row>
    <row r="26" spans="2:18" s="3" customFormat="1" ht="23.25" customHeight="1" x14ac:dyDescent="0.25">
      <c r="B26" s="4" t="s">
        <v>171</v>
      </c>
      <c r="C26" s="20" t="s">
        <v>170</v>
      </c>
      <c r="D26" s="21"/>
      <c r="E26" s="21"/>
      <c r="F26" s="21"/>
      <c r="G26" s="20"/>
      <c r="H26" s="21"/>
      <c r="I26" s="5">
        <v>37000</v>
      </c>
      <c r="J26" s="5">
        <v>59104.28</v>
      </c>
      <c r="K26" s="22">
        <v>0</v>
      </c>
      <c r="L26" s="21"/>
      <c r="M26" s="21"/>
      <c r="N26" s="22">
        <v>59104.28</v>
      </c>
      <c r="O26" s="21"/>
      <c r="P26" s="21"/>
      <c r="Q26" s="22">
        <v>-22104.28</v>
      </c>
      <c r="R26" s="21"/>
    </row>
    <row r="27" spans="2:18" s="3" customFormat="1" ht="28.5" customHeight="1" x14ac:dyDescent="0.25">
      <c r="B27" s="4" t="s">
        <v>241</v>
      </c>
      <c r="C27" s="20" t="s">
        <v>170</v>
      </c>
      <c r="D27" s="21"/>
      <c r="E27" s="21"/>
      <c r="F27" s="21"/>
      <c r="G27" s="20"/>
      <c r="H27" s="21"/>
      <c r="I27" s="5">
        <v>0</v>
      </c>
      <c r="J27" s="5">
        <v>59104.28</v>
      </c>
      <c r="K27" s="22">
        <v>0</v>
      </c>
      <c r="L27" s="21"/>
      <c r="M27" s="21"/>
      <c r="N27" s="22">
        <v>59104.28</v>
      </c>
      <c r="O27" s="21"/>
      <c r="P27" s="21"/>
      <c r="Q27" s="22">
        <v>0</v>
      </c>
      <c r="R27" s="21"/>
    </row>
    <row r="28" spans="2:18" s="3" customFormat="1" x14ac:dyDescent="0.25">
      <c r="B28" s="4" t="s">
        <v>167</v>
      </c>
      <c r="C28" s="20" t="s">
        <v>166</v>
      </c>
      <c r="D28" s="21"/>
      <c r="E28" s="21"/>
      <c r="F28" s="21"/>
      <c r="G28" s="20"/>
      <c r="H28" s="21"/>
      <c r="I28" s="5">
        <v>186025</v>
      </c>
      <c r="J28" s="5">
        <v>226869.55</v>
      </c>
      <c r="K28" s="22">
        <v>0</v>
      </c>
      <c r="L28" s="21"/>
      <c r="M28" s="21"/>
      <c r="N28" s="22">
        <v>226869.55</v>
      </c>
      <c r="O28" s="21"/>
      <c r="P28" s="21"/>
      <c r="Q28" s="22">
        <v>-40844.550000000003</v>
      </c>
      <c r="R28" s="21"/>
    </row>
    <row r="29" spans="2:18" s="3" customFormat="1" x14ac:dyDescent="0.25">
      <c r="B29" s="4" t="s">
        <v>165</v>
      </c>
      <c r="C29" s="20" t="s">
        <v>164</v>
      </c>
      <c r="D29" s="21"/>
      <c r="E29" s="21"/>
      <c r="F29" s="21"/>
      <c r="G29" s="20"/>
      <c r="H29" s="21"/>
      <c r="I29" s="5">
        <v>4325</v>
      </c>
      <c r="J29" s="5">
        <v>8231.6200000000008</v>
      </c>
      <c r="K29" s="22">
        <v>0</v>
      </c>
      <c r="L29" s="21"/>
      <c r="M29" s="21"/>
      <c r="N29" s="22">
        <v>8231.6200000000008</v>
      </c>
      <c r="O29" s="21"/>
      <c r="P29" s="21"/>
      <c r="Q29" s="22">
        <v>-3906.62</v>
      </c>
      <c r="R29" s="21"/>
    </row>
    <row r="30" spans="2:18" s="3" customFormat="1" x14ac:dyDescent="0.25">
      <c r="B30" s="4" t="s">
        <v>163</v>
      </c>
      <c r="C30" s="20" t="s">
        <v>162</v>
      </c>
      <c r="D30" s="21"/>
      <c r="E30" s="21"/>
      <c r="F30" s="21"/>
      <c r="G30" s="20"/>
      <c r="H30" s="21"/>
      <c r="I30" s="5">
        <v>925</v>
      </c>
      <c r="J30" s="5">
        <v>420</v>
      </c>
      <c r="K30" s="22">
        <v>0</v>
      </c>
      <c r="L30" s="21"/>
      <c r="M30" s="21"/>
      <c r="N30" s="22">
        <v>420</v>
      </c>
      <c r="O30" s="21"/>
      <c r="P30" s="21"/>
      <c r="Q30" s="22">
        <v>505</v>
      </c>
      <c r="R30" s="21"/>
    </row>
    <row r="31" spans="2:18" s="3" customFormat="1" ht="18.75" customHeight="1" x14ac:dyDescent="0.25">
      <c r="B31" s="4" t="s">
        <v>232</v>
      </c>
      <c r="C31" s="20" t="s">
        <v>231</v>
      </c>
      <c r="D31" s="21"/>
      <c r="E31" s="21"/>
      <c r="F31" s="21"/>
      <c r="G31" s="20"/>
      <c r="H31" s="21"/>
      <c r="I31" s="5">
        <v>0</v>
      </c>
      <c r="J31" s="5">
        <v>420</v>
      </c>
      <c r="K31" s="22">
        <v>0</v>
      </c>
      <c r="L31" s="21"/>
      <c r="M31" s="21"/>
      <c r="N31" s="22">
        <v>420</v>
      </c>
      <c r="O31" s="21"/>
      <c r="P31" s="21"/>
      <c r="Q31" s="22">
        <v>0</v>
      </c>
      <c r="R31" s="21"/>
    </row>
    <row r="32" spans="2:18" s="3" customFormat="1" ht="20.25" customHeight="1" x14ac:dyDescent="0.25">
      <c r="B32" s="4" t="s">
        <v>161</v>
      </c>
      <c r="C32" s="20" t="s">
        <v>160</v>
      </c>
      <c r="D32" s="21"/>
      <c r="E32" s="21"/>
      <c r="F32" s="21"/>
      <c r="G32" s="20"/>
      <c r="H32" s="21"/>
      <c r="I32" s="5">
        <v>3400</v>
      </c>
      <c r="J32" s="5">
        <v>7262.75</v>
      </c>
      <c r="K32" s="22">
        <v>0</v>
      </c>
      <c r="L32" s="21"/>
      <c r="M32" s="21"/>
      <c r="N32" s="22">
        <v>7262.75</v>
      </c>
      <c r="O32" s="21"/>
      <c r="P32" s="21"/>
      <c r="Q32" s="22">
        <v>-3862.75</v>
      </c>
      <c r="R32" s="21"/>
    </row>
    <row r="33" spans="2:18" s="3" customFormat="1" x14ac:dyDescent="0.25">
      <c r="B33" s="4" t="s">
        <v>240</v>
      </c>
      <c r="C33" s="20" t="s">
        <v>239</v>
      </c>
      <c r="D33" s="21"/>
      <c r="E33" s="21"/>
      <c r="F33" s="21"/>
      <c r="G33" s="20"/>
      <c r="H33" s="21"/>
      <c r="I33" s="5">
        <v>0</v>
      </c>
      <c r="J33" s="5">
        <v>7262.75</v>
      </c>
      <c r="K33" s="22">
        <v>0</v>
      </c>
      <c r="L33" s="21"/>
      <c r="M33" s="21"/>
      <c r="N33" s="22">
        <v>7262.75</v>
      </c>
      <c r="O33" s="21"/>
      <c r="P33" s="21"/>
      <c r="Q33" s="22">
        <v>0</v>
      </c>
      <c r="R33" s="21"/>
    </row>
    <row r="34" spans="2:18" s="3" customFormat="1" x14ac:dyDescent="0.25">
      <c r="B34" s="4" t="s">
        <v>159</v>
      </c>
      <c r="C34" s="20" t="s">
        <v>158</v>
      </c>
      <c r="D34" s="21"/>
      <c r="E34" s="21"/>
      <c r="F34" s="21"/>
      <c r="G34" s="20"/>
      <c r="H34" s="21"/>
      <c r="I34" s="5">
        <v>0</v>
      </c>
      <c r="J34" s="5">
        <v>548.87</v>
      </c>
      <c r="K34" s="22">
        <v>0</v>
      </c>
      <c r="L34" s="21"/>
      <c r="M34" s="21"/>
      <c r="N34" s="22">
        <v>548.87</v>
      </c>
      <c r="O34" s="21"/>
      <c r="P34" s="21"/>
      <c r="Q34" s="22">
        <v>-548.87</v>
      </c>
      <c r="R34" s="21"/>
    </row>
    <row r="35" spans="2:18" s="3" customFormat="1" x14ac:dyDescent="0.25">
      <c r="B35" s="4" t="s">
        <v>345</v>
      </c>
      <c r="C35" s="20" t="s">
        <v>344</v>
      </c>
      <c r="D35" s="21"/>
      <c r="E35" s="21"/>
      <c r="F35" s="21"/>
      <c r="G35" s="20"/>
      <c r="H35" s="21"/>
      <c r="I35" s="5">
        <v>0</v>
      </c>
      <c r="J35" s="5">
        <v>548.87</v>
      </c>
      <c r="K35" s="22">
        <v>0</v>
      </c>
      <c r="L35" s="21"/>
      <c r="M35" s="21"/>
      <c r="N35" s="22">
        <v>548.87</v>
      </c>
      <c r="O35" s="21"/>
      <c r="P35" s="21"/>
      <c r="Q35" s="22">
        <v>0</v>
      </c>
      <c r="R35" s="21"/>
    </row>
    <row r="36" spans="2:18" s="3" customFormat="1" x14ac:dyDescent="0.25">
      <c r="B36" s="4" t="s">
        <v>155</v>
      </c>
      <c r="C36" s="20" t="s">
        <v>154</v>
      </c>
      <c r="D36" s="21"/>
      <c r="E36" s="21"/>
      <c r="F36" s="21"/>
      <c r="G36" s="20"/>
      <c r="H36" s="21"/>
      <c r="I36" s="5">
        <v>54000</v>
      </c>
      <c r="J36" s="5">
        <v>79137.61</v>
      </c>
      <c r="K36" s="22">
        <v>0</v>
      </c>
      <c r="L36" s="21"/>
      <c r="M36" s="21"/>
      <c r="N36" s="22">
        <v>79137.61</v>
      </c>
      <c r="O36" s="21"/>
      <c r="P36" s="21"/>
      <c r="Q36" s="22">
        <v>-25137.61</v>
      </c>
      <c r="R36" s="21"/>
    </row>
    <row r="37" spans="2:18" s="3" customFormat="1" x14ac:dyDescent="0.25">
      <c r="B37" s="4" t="s">
        <v>153</v>
      </c>
      <c r="C37" s="20" t="s">
        <v>152</v>
      </c>
      <c r="D37" s="21"/>
      <c r="E37" s="21"/>
      <c r="F37" s="21"/>
      <c r="G37" s="20"/>
      <c r="H37" s="21"/>
      <c r="I37" s="5">
        <v>1700</v>
      </c>
      <c r="J37" s="5">
        <v>16128.69</v>
      </c>
      <c r="K37" s="22">
        <v>0</v>
      </c>
      <c r="L37" s="21"/>
      <c r="M37" s="21"/>
      <c r="N37" s="22">
        <v>16128.69</v>
      </c>
      <c r="O37" s="21"/>
      <c r="P37" s="21"/>
      <c r="Q37" s="22">
        <v>-14428.69</v>
      </c>
      <c r="R37" s="21"/>
    </row>
    <row r="38" spans="2:18" s="3" customFormat="1" x14ac:dyDescent="0.25">
      <c r="B38" s="4" t="s">
        <v>238</v>
      </c>
      <c r="C38" s="20" t="s">
        <v>237</v>
      </c>
      <c r="D38" s="21"/>
      <c r="E38" s="21"/>
      <c r="F38" s="21"/>
      <c r="G38" s="20"/>
      <c r="H38" s="21"/>
      <c r="I38" s="5">
        <v>0</v>
      </c>
      <c r="J38" s="5">
        <v>16128.69</v>
      </c>
      <c r="K38" s="22">
        <v>0</v>
      </c>
      <c r="L38" s="21"/>
      <c r="M38" s="21"/>
      <c r="N38" s="22">
        <v>16128.69</v>
      </c>
      <c r="O38" s="21"/>
      <c r="P38" s="21"/>
      <c r="Q38" s="22">
        <v>0</v>
      </c>
      <c r="R38" s="21"/>
    </row>
    <row r="39" spans="2:18" s="3" customFormat="1" x14ac:dyDescent="0.25">
      <c r="B39" s="4" t="s">
        <v>151</v>
      </c>
      <c r="C39" s="20" t="s">
        <v>150</v>
      </c>
      <c r="D39" s="21"/>
      <c r="E39" s="21"/>
      <c r="F39" s="21"/>
      <c r="G39" s="20"/>
      <c r="H39" s="21"/>
      <c r="I39" s="5">
        <v>21700</v>
      </c>
      <c r="J39" s="5">
        <v>20352.8</v>
      </c>
      <c r="K39" s="22">
        <v>0</v>
      </c>
      <c r="L39" s="21"/>
      <c r="M39" s="21"/>
      <c r="N39" s="22">
        <v>20352.8</v>
      </c>
      <c r="O39" s="21"/>
      <c r="P39" s="21"/>
      <c r="Q39" s="22">
        <v>1347.2</v>
      </c>
      <c r="R39" s="21"/>
    </row>
    <row r="40" spans="2:18" s="3" customFormat="1" x14ac:dyDescent="0.25">
      <c r="B40" s="4" t="s">
        <v>236</v>
      </c>
      <c r="C40" s="20" t="s">
        <v>235</v>
      </c>
      <c r="D40" s="21"/>
      <c r="E40" s="21"/>
      <c r="F40" s="21"/>
      <c r="G40" s="20"/>
      <c r="H40" s="21"/>
      <c r="I40" s="5">
        <v>0</v>
      </c>
      <c r="J40" s="5">
        <v>20352.8</v>
      </c>
      <c r="K40" s="22">
        <v>0</v>
      </c>
      <c r="L40" s="21"/>
      <c r="M40" s="21"/>
      <c r="N40" s="22">
        <v>20352.8</v>
      </c>
      <c r="O40" s="21"/>
      <c r="P40" s="21"/>
      <c r="Q40" s="22">
        <v>0</v>
      </c>
      <c r="R40" s="21"/>
    </row>
    <row r="41" spans="2:18" s="3" customFormat="1" x14ac:dyDescent="0.25">
      <c r="B41" s="4" t="s">
        <v>149</v>
      </c>
      <c r="C41" s="20" t="s">
        <v>148</v>
      </c>
      <c r="D41" s="21"/>
      <c r="E41" s="21"/>
      <c r="F41" s="21"/>
      <c r="G41" s="20"/>
      <c r="H41" s="21"/>
      <c r="I41" s="5">
        <v>30000</v>
      </c>
      <c r="J41" s="5">
        <v>32164.29</v>
      </c>
      <c r="K41" s="22">
        <v>0</v>
      </c>
      <c r="L41" s="21"/>
      <c r="M41" s="21"/>
      <c r="N41" s="22">
        <v>32164.29</v>
      </c>
      <c r="O41" s="21"/>
      <c r="P41" s="21"/>
      <c r="Q41" s="22">
        <v>-2164.29</v>
      </c>
      <c r="R41" s="21"/>
    </row>
    <row r="42" spans="2:18" s="3" customFormat="1" x14ac:dyDescent="0.25">
      <c r="B42" s="4" t="s">
        <v>337</v>
      </c>
      <c r="C42" s="20" t="s">
        <v>336</v>
      </c>
      <c r="D42" s="21"/>
      <c r="E42" s="21"/>
      <c r="F42" s="21"/>
      <c r="G42" s="20"/>
      <c r="H42" s="21"/>
      <c r="I42" s="5">
        <v>0</v>
      </c>
      <c r="J42" s="5">
        <v>7004.28</v>
      </c>
      <c r="K42" s="22">
        <v>0</v>
      </c>
      <c r="L42" s="21"/>
      <c r="M42" s="21"/>
      <c r="N42" s="22">
        <v>7004.28</v>
      </c>
      <c r="O42" s="21"/>
      <c r="P42" s="21"/>
      <c r="Q42" s="22">
        <v>0</v>
      </c>
      <c r="R42" s="21"/>
    </row>
    <row r="43" spans="2:18" s="3" customFormat="1" x14ac:dyDescent="0.25">
      <c r="B43" s="4" t="s">
        <v>335</v>
      </c>
      <c r="C43" s="20" t="s">
        <v>334</v>
      </c>
      <c r="D43" s="21"/>
      <c r="E43" s="21"/>
      <c r="F43" s="21"/>
      <c r="G43" s="20"/>
      <c r="H43" s="21"/>
      <c r="I43" s="5">
        <v>0</v>
      </c>
      <c r="J43" s="5">
        <v>25160.01</v>
      </c>
      <c r="K43" s="22">
        <v>0</v>
      </c>
      <c r="L43" s="21"/>
      <c r="M43" s="21"/>
      <c r="N43" s="22">
        <v>25160.01</v>
      </c>
      <c r="O43" s="21"/>
      <c r="P43" s="21"/>
      <c r="Q43" s="22">
        <v>0</v>
      </c>
      <c r="R43" s="21"/>
    </row>
    <row r="44" spans="2:18" s="3" customFormat="1" x14ac:dyDescent="0.25">
      <c r="B44" s="4" t="s">
        <v>145</v>
      </c>
      <c r="C44" s="20" t="s">
        <v>144</v>
      </c>
      <c r="D44" s="21"/>
      <c r="E44" s="21"/>
      <c r="F44" s="21"/>
      <c r="G44" s="20"/>
      <c r="H44" s="21"/>
      <c r="I44" s="5">
        <v>600</v>
      </c>
      <c r="J44" s="5">
        <v>10491.83</v>
      </c>
      <c r="K44" s="22">
        <v>0</v>
      </c>
      <c r="L44" s="21"/>
      <c r="M44" s="21"/>
      <c r="N44" s="22">
        <v>10491.83</v>
      </c>
      <c r="O44" s="21"/>
      <c r="P44" s="21"/>
      <c r="Q44" s="22">
        <v>-9891.83</v>
      </c>
      <c r="R44" s="21"/>
    </row>
    <row r="45" spans="2:18" s="3" customFormat="1" x14ac:dyDescent="0.25">
      <c r="B45" s="4" t="s">
        <v>234</v>
      </c>
      <c r="C45" s="20" t="s">
        <v>233</v>
      </c>
      <c r="D45" s="21"/>
      <c r="E45" s="21"/>
      <c r="F45" s="21"/>
      <c r="G45" s="20"/>
      <c r="H45" s="21"/>
      <c r="I45" s="5">
        <v>0</v>
      </c>
      <c r="J45" s="5">
        <v>10491.83</v>
      </c>
      <c r="K45" s="22">
        <v>0</v>
      </c>
      <c r="L45" s="21"/>
      <c r="M45" s="21"/>
      <c r="N45" s="22">
        <v>10491.83</v>
      </c>
      <c r="O45" s="21"/>
      <c r="P45" s="21"/>
      <c r="Q45" s="22">
        <v>0</v>
      </c>
      <c r="R45" s="21"/>
    </row>
    <row r="46" spans="2:18" s="3" customFormat="1" x14ac:dyDescent="0.25">
      <c r="B46" s="4" t="s">
        <v>141</v>
      </c>
      <c r="C46" s="20" t="s">
        <v>140</v>
      </c>
      <c r="D46" s="21"/>
      <c r="E46" s="21"/>
      <c r="F46" s="21"/>
      <c r="G46" s="20"/>
      <c r="H46" s="21"/>
      <c r="I46" s="5">
        <v>108800</v>
      </c>
      <c r="J46" s="5">
        <v>134578.54999999999</v>
      </c>
      <c r="K46" s="22">
        <v>0</v>
      </c>
      <c r="L46" s="21"/>
      <c r="M46" s="21"/>
      <c r="N46" s="22">
        <v>134578.54999999999</v>
      </c>
      <c r="O46" s="21"/>
      <c r="P46" s="21"/>
      <c r="Q46" s="22">
        <v>-25778.55</v>
      </c>
      <c r="R46" s="21"/>
    </row>
    <row r="47" spans="2:18" s="3" customFormat="1" ht="23.25" customHeight="1" x14ac:dyDescent="0.25">
      <c r="B47" s="4" t="s">
        <v>139</v>
      </c>
      <c r="C47" s="20" t="s">
        <v>138</v>
      </c>
      <c r="D47" s="21"/>
      <c r="E47" s="21"/>
      <c r="F47" s="21"/>
      <c r="G47" s="20"/>
      <c r="H47" s="21"/>
      <c r="I47" s="5">
        <v>28300</v>
      </c>
      <c r="J47" s="5">
        <v>4510</v>
      </c>
      <c r="K47" s="22">
        <v>0</v>
      </c>
      <c r="L47" s="21"/>
      <c r="M47" s="21"/>
      <c r="N47" s="22">
        <v>4510</v>
      </c>
      <c r="O47" s="21"/>
      <c r="P47" s="21"/>
      <c r="Q47" s="22">
        <v>23790</v>
      </c>
      <c r="R47" s="21"/>
    </row>
    <row r="48" spans="2:18" s="3" customFormat="1" ht="18.75" customHeight="1" x14ac:dyDescent="0.25">
      <c r="B48" s="4" t="s">
        <v>263</v>
      </c>
      <c r="C48" s="20" t="s">
        <v>262</v>
      </c>
      <c r="D48" s="21"/>
      <c r="E48" s="21"/>
      <c r="F48" s="21"/>
      <c r="G48" s="20"/>
      <c r="H48" s="21"/>
      <c r="I48" s="5">
        <v>0</v>
      </c>
      <c r="J48" s="5">
        <v>4510</v>
      </c>
      <c r="K48" s="22">
        <v>0</v>
      </c>
      <c r="L48" s="21"/>
      <c r="M48" s="21"/>
      <c r="N48" s="22">
        <v>4510</v>
      </c>
      <c r="O48" s="21"/>
      <c r="P48" s="21"/>
      <c r="Q48" s="22">
        <v>0</v>
      </c>
      <c r="R48" s="21"/>
    </row>
    <row r="49" spans="2:18" s="3" customFormat="1" ht="23.25" customHeight="1" x14ac:dyDescent="0.25">
      <c r="B49" s="4" t="s">
        <v>137</v>
      </c>
      <c r="C49" s="20" t="s">
        <v>136</v>
      </c>
      <c r="D49" s="21"/>
      <c r="E49" s="21"/>
      <c r="F49" s="21"/>
      <c r="G49" s="20"/>
      <c r="H49" s="21"/>
      <c r="I49" s="5">
        <v>52900</v>
      </c>
      <c r="J49" s="5">
        <v>111095.85</v>
      </c>
      <c r="K49" s="22">
        <v>0</v>
      </c>
      <c r="L49" s="21"/>
      <c r="M49" s="21"/>
      <c r="N49" s="22">
        <v>111095.85</v>
      </c>
      <c r="O49" s="21"/>
      <c r="P49" s="21"/>
      <c r="Q49" s="22">
        <v>-58195.85</v>
      </c>
      <c r="R49" s="21"/>
    </row>
    <row r="50" spans="2:18" s="3" customFormat="1" ht="27.75" customHeight="1" x14ac:dyDescent="0.25">
      <c r="B50" s="4" t="s">
        <v>322</v>
      </c>
      <c r="C50" s="20" t="s">
        <v>321</v>
      </c>
      <c r="D50" s="21"/>
      <c r="E50" s="21"/>
      <c r="F50" s="21"/>
      <c r="G50" s="20"/>
      <c r="H50" s="21"/>
      <c r="I50" s="5">
        <v>0</v>
      </c>
      <c r="J50" s="5">
        <v>1625</v>
      </c>
      <c r="K50" s="22">
        <v>0</v>
      </c>
      <c r="L50" s="21"/>
      <c r="M50" s="21"/>
      <c r="N50" s="22">
        <v>1625</v>
      </c>
      <c r="O50" s="21"/>
      <c r="P50" s="21"/>
      <c r="Q50" s="22">
        <v>0</v>
      </c>
      <c r="R50" s="21"/>
    </row>
    <row r="51" spans="2:18" s="3" customFormat="1" ht="23.25" customHeight="1" x14ac:dyDescent="0.25">
      <c r="B51" s="4" t="s">
        <v>277</v>
      </c>
      <c r="C51" s="20" t="s">
        <v>276</v>
      </c>
      <c r="D51" s="21"/>
      <c r="E51" s="21"/>
      <c r="F51" s="21"/>
      <c r="G51" s="20"/>
      <c r="H51" s="21"/>
      <c r="I51" s="5">
        <v>0</v>
      </c>
      <c r="J51" s="5">
        <v>75320.850000000006</v>
      </c>
      <c r="K51" s="22">
        <v>0</v>
      </c>
      <c r="L51" s="21"/>
      <c r="M51" s="21"/>
      <c r="N51" s="22">
        <v>75320.850000000006</v>
      </c>
      <c r="O51" s="21"/>
      <c r="P51" s="21"/>
      <c r="Q51" s="22">
        <v>0</v>
      </c>
      <c r="R51" s="21"/>
    </row>
    <row r="52" spans="2:18" s="3" customFormat="1" ht="24.75" customHeight="1" x14ac:dyDescent="0.25">
      <c r="B52" s="4" t="s">
        <v>320</v>
      </c>
      <c r="C52" s="20" t="s">
        <v>319</v>
      </c>
      <c r="D52" s="21"/>
      <c r="E52" s="21"/>
      <c r="F52" s="21"/>
      <c r="G52" s="20"/>
      <c r="H52" s="21"/>
      <c r="I52" s="5">
        <v>0</v>
      </c>
      <c r="J52" s="5">
        <v>34150</v>
      </c>
      <c r="K52" s="22">
        <v>0</v>
      </c>
      <c r="L52" s="21"/>
      <c r="M52" s="21"/>
      <c r="N52" s="22">
        <v>34150</v>
      </c>
      <c r="O52" s="21"/>
      <c r="P52" s="21"/>
      <c r="Q52" s="22">
        <v>0</v>
      </c>
      <c r="R52" s="21"/>
    </row>
    <row r="53" spans="2:18" s="3" customFormat="1" x14ac:dyDescent="0.25">
      <c r="B53" s="4" t="s">
        <v>133</v>
      </c>
      <c r="C53" s="20" t="s">
        <v>132</v>
      </c>
      <c r="D53" s="21"/>
      <c r="E53" s="21"/>
      <c r="F53" s="21"/>
      <c r="G53" s="20"/>
      <c r="H53" s="21"/>
      <c r="I53" s="5">
        <v>800</v>
      </c>
      <c r="J53" s="5">
        <v>0</v>
      </c>
      <c r="K53" s="22">
        <v>0</v>
      </c>
      <c r="L53" s="21"/>
      <c r="M53" s="21"/>
      <c r="N53" s="22">
        <v>0</v>
      </c>
      <c r="O53" s="21"/>
      <c r="P53" s="21"/>
      <c r="Q53" s="22">
        <v>800</v>
      </c>
      <c r="R53" s="21"/>
    </row>
    <row r="54" spans="2:18" s="3" customFormat="1" x14ac:dyDescent="0.25">
      <c r="B54" s="4" t="s">
        <v>129</v>
      </c>
      <c r="C54" s="20" t="s">
        <v>128</v>
      </c>
      <c r="D54" s="21"/>
      <c r="E54" s="21"/>
      <c r="F54" s="21"/>
      <c r="G54" s="20"/>
      <c r="H54" s="21"/>
      <c r="I54" s="5">
        <v>3800</v>
      </c>
      <c r="J54" s="5">
        <v>180</v>
      </c>
      <c r="K54" s="22">
        <v>0</v>
      </c>
      <c r="L54" s="21"/>
      <c r="M54" s="21"/>
      <c r="N54" s="22">
        <v>180</v>
      </c>
      <c r="O54" s="21"/>
      <c r="P54" s="21"/>
      <c r="Q54" s="22">
        <v>3620</v>
      </c>
      <c r="R54" s="21"/>
    </row>
    <row r="55" spans="2:18" s="3" customFormat="1" ht="24.75" customHeight="1" x14ac:dyDescent="0.25">
      <c r="B55" s="4" t="s">
        <v>310</v>
      </c>
      <c r="C55" s="20" t="s">
        <v>309</v>
      </c>
      <c r="D55" s="21"/>
      <c r="E55" s="21"/>
      <c r="F55" s="21"/>
      <c r="G55" s="20"/>
      <c r="H55" s="21"/>
      <c r="I55" s="5">
        <v>0</v>
      </c>
      <c r="J55" s="5">
        <v>180</v>
      </c>
      <c r="K55" s="22">
        <v>0</v>
      </c>
      <c r="L55" s="21"/>
      <c r="M55" s="21"/>
      <c r="N55" s="22">
        <v>180</v>
      </c>
      <c r="O55" s="21"/>
      <c r="P55" s="21"/>
      <c r="Q55" s="22">
        <v>0</v>
      </c>
      <c r="R55" s="21"/>
    </row>
    <row r="56" spans="2:18" s="3" customFormat="1" x14ac:dyDescent="0.25">
      <c r="B56" s="4" t="s">
        <v>127</v>
      </c>
      <c r="C56" s="20" t="s">
        <v>126</v>
      </c>
      <c r="D56" s="21"/>
      <c r="E56" s="21"/>
      <c r="F56" s="21"/>
      <c r="G56" s="20"/>
      <c r="H56" s="21"/>
      <c r="I56" s="5">
        <v>1400</v>
      </c>
      <c r="J56" s="5">
        <v>3142.7</v>
      </c>
      <c r="K56" s="22">
        <v>0</v>
      </c>
      <c r="L56" s="21"/>
      <c r="M56" s="21"/>
      <c r="N56" s="22">
        <v>3142.7</v>
      </c>
      <c r="O56" s="21"/>
      <c r="P56" s="21"/>
      <c r="Q56" s="22">
        <v>-1742.7</v>
      </c>
      <c r="R56" s="21"/>
    </row>
    <row r="57" spans="2:18" s="3" customFormat="1" x14ac:dyDescent="0.25">
      <c r="B57" s="4" t="s">
        <v>261</v>
      </c>
      <c r="C57" s="20" t="s">
        <v>260</v>
      </c>
      <c r="D57" s="21"/>
      <c r="E57" s="21"/>
      <c r="F57" s="21"/>
      <c r="G57" s="20"/>
      <c r="H57" s="21"/>
      <c r="I57" s="5">
        <v>0</v>
      </c>
      <c r="J57" s="5">
        <v>1500</v>
      </c>
      <c r="K57" s="22">
        <v>0</v>
      </c>
      <c r="L57" s="21"/>
      <c r="M57" s="21"/>
      <c r="N57" s="22">
        <v>1500</v>
      </c>
      <c r="O57" s="21"/>
      <c r="P57" s="21"/>
      <c r="Q57" s="22">
        <v>0</v>
      </c>
      <c r="R57" s="21"/>
    </row>
    <row r="58" spans="2:18" s="3" customFormat="1" x14ac:dyDescent="0.25">
      <c r="B58" s="4" t="s">
        <v>259</v>
      </c>
      <c r="C58" s="20" t="s">
        <v>258</v>
      </c>
      <c r="D58" s="21"/>
      <c r="E58" s="21"/>
      <c r="F58" s="21"/>
      <c r="G58" s="20"/>
      <c r="H58" s="21"/>
      <c r="I58" s="5">
        <v>0</v>
      </c>
      <c r="J58" s="5">
        <v>1642.7</v>
      </c>
      <c r="K58" s="22">
        <v>0</v>
      </c>
      <c r="L58" s="21"/>
      <c r="M58" s="21"/>
      <c r="N58" s="22">
        <v>1642.7</v>
      </c>
      <c r="O58" s="21"/>
      <c r="P58" s="21"/>
      <c r="Q58" s="22">
        <v>0</v>
      </c>
      <c r="R58" s="21"/>
    </row>
    <row r="59" spans="2:18" s="3" customFormat="1" x14ac:dyDescent="0.25">
      <c r="B59" s="4" t="s">
        <v>123</v>
      </c>
      <c r="C59" s="20" t="s">
        <v>122</v>
      </c>
      <c r="D59" s="21"/>
      <c r="E59" s="21"/>
      <c r="F59" s="21"/>
      <c r="G59" s="20"/>
      <c r="H59" s="21"/>
      <c r="I59" s="5">
        <v>21600</v>
      </c>
      <c r="J59" s="5">
        <v>15650</v>
      </c>
      <c r="K59" s="22">
        <v>0</v>
      </c>
      <c r="L59" s="21"/>
      <c r="M59" s="21"/>
      <c r="N59" s="22">
        <v>15650</v>
      </c>
      <c r="O59" s="21"/>
      <c r="P59" s="21"/>
      <c r="Q59" s="22">
        <v>5950</v>
      </c>
      <c r="R59" s="21"/>
    </row>
    <row r="60" spans="2:18" s="3" customFormat="1" ht="21.75" customHeight="1" x14ac:dyDescent="0.25">
      <c r="B60" s="4" t="s">
        <v>275</v>
      </c>
      <c r="C60" s="20" t="s">
        <v>274</v>
      </c>
      <c r="D60" s="21"/>
      <c r="E60" s="21"/>
      <c r="F60" s="21"/>
      <c r="G60" s="20"/>
      <c r="H60" s="21"/>
      <c r="I60" s="5">
        <v>0</v>
      </c>
      <c r="J60" s="5">
        <v>13925</v>
      </c>
      <c r="K60" s="22">
        <v>0</v>
      </c>
      <c r="L60" s="21"/>
      <c r="M60" s="21"/>
      <c r="N60" s="22">
        <v>13925</v>
      </c>
      <c r="O60" s="21"/>
      <c r="P60" s="21"/>
      <c r="Q60" s="22">
        <v>0</v>
      </c>
      <c r="R60" s="21"/>
    </row>
    <row r="61" spans="2:18" s="3" customFormat="1" x14ac:dyDescent="0.25">
      <c r="B61" s="4" t="s">
        <v>300</v>
      </c>
      <c r="C61" s="20" t="s">
        <v>299</v>
      </c>
      <c r="D61" s="21"/>
      <c r="E61" s="21"/>
      <c r="F61" s="21"/>
      <c r="G61" s="20"/>
      <c r="H61" s="21"/>
      <c r="I61" s="5">
        <v>0</v>
      </c>
      <c r="J61" s="5">
        <v>1725</v>
      </c>
      <c r="K61" s="22">
        <v>0</v>
      </c>
      <c r="L61" s="21"/>
      <c r="M61" s="21"/>
      <c r="N61" s="22">
        <v>1725</v>
      </c>
      <c r="O61" s="21"/>
      <c r="P61" s="21"/>
      <c r="Q61" s="22">
        <v>0</v>
      </c>
      <c r="R61" s="21"/>
    </row>
    <row r="62" spans="2:18" s="3" customFormat="1" x14ac:dyDescent="0.25">
      <c r="B62" s="4" t="s">
        <v>121</v>
      </c>
      <c r="C62" s="20" t="s">
        <v>107</v>
      </c>
      <c r="D62" s="21"/>
      <c r="E62" s="21"/>
      <c r="F62" s="21"/>
      <c r="G62" s="20"/>
      <c r="H62" s="21"/>
      <c r="I62" s="5">
        <v>18900</v>
      </c>
      <c r="J62" s="5">
        <v>4921.7700000000004</v>
      </c>
      <c r="K62" s="22">
        <v>0</v>
      </c>
      <c r="L62" s="21"/>
      <c r="M62" s="21"/>
      <c r="N62" s="22">
        <v>4921.7700000000004</v>
      </c>
      <c r="O62" s="21"/>
      <c r="P62" s="21"/>
      <c r="Q62" s="22">
        <v>13978.23</v>
      </c>
      <c r="R62" s="21"/>
    </row>
    <row r="63" spans="2:18" s="3" customFormat="1" ht="26.25" customHeight="1" x14ac:dyDescent="0.25">
      <c r="B63" s="4" t="s">
        <v>120</v>
      </c>
      <c r="C63" s="20" t="s">
        <v>119</v>
      </c>
      <c r="D63" s="21"/>
      <c r="E63" s="21"/>
      <c r="F63" s="21"/>
      <c r="G63" s="20"/>
      <c r="H63" s="21"/>
      <c r="I63" s="5">
        <v>3400</v>
      </c>
      <c r="J63" s="5">
        <v>2657.6</v>
      </c>
      <c r="K63" s="22">
        <v>0</v>
      </c>
      <c r="L63" s="21"/>
      <c r="M63" s="21"/>
      <c r="N63" s="22">
        <v>2657.6</v>
      </c>
      <c r="O63" s="21"/>
      <c r="P63" s="21"/>
      <c r="Q63" s="22">
        <v>742.4</v>
      </c>
      <c r="R63" s="21"/>
    </row>
    <row r="64" spans="2:18" s="3" customFormat="1" ht="21" customHeight="1" x14ac:dyDescent="0.25">
      <c r="B64" s="4" t="s">
        <v>357</v>
      </c>
      <c r="C64" s="20" t="s">
        <v>356</v>
      </c>
      <c r="D64" s="21"/>
      <c r="E64" s="21"/>
      <c r="F64" s="21"/>
      <c r="G64" s="20"/>
      <c r="H64" s="21"/>
      <c r="I64" s="5">
        <v>0</v>
      </c>
      <c r="J64" s="5">
        <v>2657.6</v>
      </c>
      <c r="K64" s="22">
        <v>0</v>
      </c>
      <c r="L64" s="21"/>
      <c r="M64" s="21"/>
      <c r="N64" s="22">
        <v>2657.6</v>
      </c>
      <c r="O64" s="21"/>
      <c r="P64" s="21"/>
      <c r="Q64" s="22">
        <v>0</v>
      </c>
      <c r="R64" s="21"/>
    </row>
    <row r="65" spans="2:18" s="3" customFormat="1" x14ac:dyDescent="0.25">
      <c r="B65" s="4" t="s">
        <v>118</v>
      </c>
      <c r="C65" s="20" t="s">
        <v>117</v>
      </c>
      <c r="D65" s="21"/>
      <c r="E65" s="21"/>
      <c r="F65" s="21"/>
      <c r="G65" s="20"/>
      <c r="H65" s="21"/>
      <c r="I65" s="5">
        <v>0</v>
      </c>
      <c r="J65" s="5">
        <v>0</v>
      </c>
      <c r="K65" s="22">
        <v>0</v>
      </c>
      <c r="L65" s="21"/>
      <c r="M65" s="21"/>
      <c r="N65" s="22">
        <v>0</v>
      </c>
      <c r="O65" s="21"/>
      <c r="P65" s="21"/>
      <c r="Q65" s="22">
        <v>0</v>
      </c>
      <c r="R65" s="21"/>
    </row>
    <row r="66" spans="2:18" s="3" customFormat="1" x14ac:dyDescent="0.25">
      <c r="B66" s="4" t="s">
        <v>108</v>
      </c>
      <c r="C66" s="20" t="s">
        <v>107</v>
      </c>
      <c r="D66" s="21"/>
      <c r="E66" s="21"/>
      <c r="F66" s="21"/>
      <c r="G66" s="20"/>
      <c r="H66" s="21"/>
      <c r="I66" s="5">
        <v>15500</v>
      </c>
      <c r="J66" s="5">
        <v>2264.17</v>
      </c>
      <c r="K66" s="22">
        <v>0</v>
      </c>
      <c r="L66" s="21"/>
      <c r="M66" s="21"/>
      <c r="N66" s="22">
        <v>2264.17</v>
      </c>
      <c r="O66" s="21"/>
      <c r="P66" s="21"/>
      <c r="Q66" s="22">
        <v>13235.83</v>
      </c>
      <c r="R66" s="21"/>
    </row>
    <row r="67" spans="2:18" s="3" customFormat="1" x14ac:dyDescent="0.25">
      <c r="B67" s="4" t="s">
        <v>255</v>
      </c>
      <c r="C67" s="20" t="s">
        <v>107</v>
      </c>
      <c r="D67" s="21"/>
      <c r="E67" s="21"/>
      <c r="F67" s="21"/>
      <c r="G67" s="20"/>
      <c r="H67" s="21"/>
      <c r="I67" s="5">
        <v>0</v>
      </c>
      <c r="J67" s="5">
        <v>2264.17</v>
      </c>
      <c r="K67" s="22">
        <v>0</v>
      </c>
      <c r="L67" s="21"/>
      <c r="M67" s="21"/>
      <c r="N67" s="22">
        <v>2264.17</v>
      </c>
      <c r="O67" s="21"/>
      <c r="P67" s="21"/>
      <c r="Q67" s="22">
        <v>0</v>
      </c>
      <c r="R67" s="21"/>
    </row>
    <row r="68" spans="2:18" s="3" customFormat="1" ht="23.25" customHeight="1" x14ac:dyDescent="0.25">
      <c r="B68" s="4" t="s">
        <v>96</v>
      </c>
      <c r="C68" s="20" t="s">
        <v>95</v>
      </c>
      <c r="D68" s="21"/>
      <c r="E68" s="21"/>
      <c r="F68" s="21"/>
      <c r="G68" s="20"/>
      <c r="H68" s="21"/>
      <c r="I68" s="5">
        <v>47700</v>
      </c>
      <c r="J68" s="5">
        <v>64922.51</v>
      </c>
      <c r="K68" s="22">
        <v>0</v>
      </c>
      <c r="L68" s="21"/>
      <c r="M68" s="21"/>
      <c r="N68" s="22">
        <v>64922.51</v>
      </c>
      <c r="O68" s="21"/>
      <c r="P68" s="21"/>
      <c r="Q68" s="22">
        <v>-17222.509999999998</v>
      </c>
      <c r="R68" s="21"/>
    </row>
    <row r="69" spans="2:18" s="3" customFormat="1" ht="22.5" customHeight="1" x14ac:dyDescent="0.25">
      <c r="B69" s="4" t="s">
        <v>94</v>
      </c>
      <c r="C69" s="20" t="s">
        <v>93</v>
      </c>
      <c r="D69" s="21"/>
      <c r="E69" s="21"/>
      <c r="F69" s="21"/>
      <c r="G69" s="20"/>
      <c r="H69" s="21"/>
      <c r="I69" s="5">
        <v>47700</v>
      </c>
      <c r="J69" s="5">
        <v>64922.51</v>
      </c>
      <c r="K69" s="22">
        <v>0</v>
      </c>
      <c r="L69" s="21"/>
      <c r="M69" s="21"/>
      <c r="N69" s="22">
        <v>64922.51</v>
      </c>
      <c r="O69" s="21"/>
      <c r="P69" s="21"/>
      <c r="Q69" s="22">
        <v>-17222.509999999998</v>
      </c>
      <c r="R69" s="21"/>
    </row>
    <row r="70" spans="2:18" s="3" customFormat="1" ht="23.25" customHeight="1" x14ac:dyDescent="0.25">
      <c r="B70" s="4" t="s">
        <v>92</v>
      </c>
      <c r="C70" s="20" t="s">
        <v>91</v>
      </c>
      <c r="D70" s="21"/>
      <c r="E70" s="21"/>
      <c r="F70" s="21"/>
      <c r="G70" s="20"/>
      <c r="H70" s="21"/>
      <c r="I70" s="5">
        <v>700</v>
      </c>
      <c r="J70" s="5">
        <v>600</v>
      </c>
      <c r="K70" s="22">
        <v>0</v>
      </c>
      <c r="L70" s="21"/>
      <c r="M70" s="21"/>
      <c r="N70" s="22">
        <v>600</v>
      </c>
      <c r="O70" s="21"/>
      <c r="P70" s="21"/>
      <c r="Q70" s="22">
        <v>100</v>
      </c>
      <c r="R70" s="21"/>
    </row>
    <row r="71" spans="2:18" s="3" customFormat="1" ht="22.5" customHeight="1" x14ac:dyDescent="0.25">
      <c r="B71" s="4" t="s">
        <v>355</v>
      </c>
      <c r="C71" s="20" t="s">
        <v>354</v>
      </c>
      <c r="D71" s="21"/>
      <c r="E71" s="21"/>
      <c r="F71" s="21"/>
      <c r="G71" s="20"/>
      <c r="H71" s="21"/>
      <c r="I71" s="5">
        <v>0</v>
      </c>
      <c r="J71" s="5">
        <v>600</v>
      </c>
      <c r="K71" s="22">
        <v>0</v>
      </c>
      <c r="L71" s="21"/>
      <c r="M71" s="21"/>
      <c r="N71" s="22">
        <v>600</v>
      </c>
      <c r="O71" s="21"/>
      <c r="P71" s="21"/>
      <c r="Q71" s="22">
        <v>0</v>
      </c>
      <c r="R71" s="21"/>
    </row>
    <row r="72" spans="2:18" s="3" customFormat="1" ht="22.5" customHeight="1" x14ac:dyDescent="0.25">
      <c r="B72" s="4" t="s">
        <v>90</v>
      </c>
      <c r="C72" s="20" t="s">
        <v>89</v>
      </c>
      <c r="D72" s="21"/>
      <c r="E72" s="21"/>
      <c r="F72" s="21"/>
      <c r="G72" s="20"/>
      <c r="H72" s="21"/>
      <c r="I72" s="5">
        <v>47000</v>
      </c>
      <c r="J72" s="5">
        <v>64322.51</v>
      </c>
      <c r="K72" s="22">
        <v>0</v>
      </c>
      <c r="L72" s="21"/>
      <c r="M72" s="21"/>
      <c r="N72" s="22">
        <v>64322.51</v>
      </c>
      <c r="O72" s="21"/>
      <c r="P72" s="21"/>
      <c r="Q72" s="22">
        <v>-17322.509999999998</v>
      </c>
      <c r="R72" s="21"/>
    </row>
    <row r="73" spans="2:18" s="3" customFormat="1" ht="18" customHeight="1" x14ac:dyDescent="0.25">
      <c r="B73" s="4" t="s">
        <v>252</v>
      </c>
      <c r="C73" s="20" t="s">
        <v>251</v>
      </c>
      <c r="D73" s="21"/>
      <c r="E73" s="21"/>
      <c r="F73" s="21"/>
      <c r="G73" s="20"/>
      <c r="H73" s="21"/>
      <c r="I73" s="5">
        <v>0</v>
      </c>
      <c r="J73" s="5">
        <v>64322.51</v>
      </c>
      <c r="K73" s="22">
        <v>0</v>
      </c>
      <c r="L73" s="21"/>
      <c r="M73" s="21"/>
      <c r="N73" s="22">
        <v>64322.51</v>
      </c>
      <c r="O73" s="21"/>
      <c r="P73" s="21"/>
      <c r="Q73" s="22">
        <v>0</v>
      </c>
      <c r="R73" s="21"/>
    </row>
    <row r="74" spans="2:18" s="3" customFormat="1" ht="21.75" customHeight="1" x14ac:dyDescent="0.25">
      <c r="B74" s="4" t="s">
        <v>88</v>
      </c>
      <c r="C74" s="20" t="s">
        <v>87</v>
      </c>
      <c r="D74" s="21"/>
      <c r="E74" s="21"/>
      <c r="F74" s="21"/>
      <c r="G74" s="20"/>
      <c r="H74" s="21"/>
      <c r="I74" s="5">
        <v>400</v>
      </c>
      <c r="J74" s="5">
        <v>403.84</v>
      </c>
      <c r="K74" s="22">
        <v>0</v>
      </c>
      <c r="L74" s="21"/>
      <c r="M74" s="21"/>
      <c r="N74" s="22">
        <v>403.84</v>
      </c>
      <c r="O74" s="21"/>
      <c r="P74" s="21"/>
      <c r="Q74" s="22">
        <v>-3.84</v>
      </c>
      <c r="R74" s="21"/>
    </row>
    <row r="75" spans="2:18" s="3" customFormat="1" x14ac:dyDescent="0.25">
      <c r="B75" s="4" t="s">
        <v>86</v>
      </c>
      <c r="C75" s="20" t="s">
        <v>29</v>
      </c>
      <c r="D75" s="21"/>
      <c r="E75" s="21"/>
      <c r="F75" s="21"/>
      <c r="G75" s="20"/>
      <c r="H75" s="21"/>
      <c r="I75" s="5">
        <v>400</v>
      </c>
      <c r="J75" s="5">
        <v>403.84</v>
      </c>
      <c r="K75" s="22">
        <v>0</v>
      </c>
      <c r="L75" s="21"/>
      <c r="M75" s="21"/>
      <c r="N75" s="22">
        <v>403.84</v>
      </c>
      <c r="O75" s="21"/>
      <c r="P75" s="21"/>
      <c r="Q75" s="22">
        <v>-3.84</v>
      </c>
      <c r="R75" s="21"/>
    </row>
    <row r="76" spans="2:18" s="3" customFormat="1" x14ac:dyDescent="0.25">
      <c r="B76" s="4" t="s">
        <v>85</v>
      </c>
      <c r="C76" s="20" t="s">
        <v>84</v>
      </c>
      <c r="D76" s="21"/>
      <c r="E76" s="21"/>
      <c r="F76" s="21"/>
      <c r="G76" s="20"/>
      <c r="H76" s="21"/>
      <c r="I76" s="5">
        <v>400</v>
      </c>
      <c r="J76" s="5">
        <v>403.84</v>
      </c>
      <c r="K76" s="22">
        <v>0</v>
      </c>
      <c r="L76" s="21"/>
      <c r="M76" s="21"/>
      <c r="N76" s="22">
        <v>403.84</v>
      </c>
      <c r="O76" s="21"/>
      <c r="P76" s="21"/>
      <c r="Q76" s="22">
        <v>-3.84</v>
      </c>
      <c r="R76" s="21"/>
    </row>
    <row r="77" spans="2:18" s="3" customFormat="1" x14ac:dyDescent="0.25">
      <c r="B77" s="4" t="s">
        <v>250</v>
      </c>
      <c r="C77" s="20" t="s">
        <v>249</v>
      </c>
      <c r="D77" s="21"/>
      <c r="E77" s="21"/>
      <c r="F77" s="21"/>
      <c r="G77" s="20"/>
      <c r="H77" s="21"/>
      <c r="I77" s="5">
        <v>0</v>
      </c>
      <c r="J77" s="5">
        <v>403.84</v>
      </c>
      <c r="K77" s="22">
        <v>0</v>
      </c>
      <c r="L77" s="21"/>
      <c r="M77" s="21"/>
      <c r="N77" s="22">
        <v>403.84</v>
      </c>
      <c r="O77" s="21"/>
      <c r="P77" s="21"/>
      <c r="Q77" s="22">
        <v>0</v>
      </c>
      <c r="R77" s="21"/>
    </row>
    <row r="78" spans="2:18" s="3" customFormat="1" ht="15.75" customHeight="1" x14ac:dyDescent="0.25">
      <c r="B78" s="4" t="s">
        <v>1</v>
      </c>
      <c r="C78" s="20" t="s">
        <v>0</v>
      </c>
      <c r="D78" s="21"/>
      <c r="E78" s="21"/>
      <c r="F78" s="21"/>
      <c r="G78" s="20"/>
      <c r="H78" s="21"/>
      <c r="I78" s="5">
        <v>5700</v>
      </c>
      <c r="J78" s="5">
        <v>13814.74</v>
      </c>
      <c r="K78" s="22">
        <v>0</v>
      </c>
      <c r="L78" s="21"/>
      <c r="M78" s="21"/>
      <c r="N78" s="22">
        <v>13814.74</v>
      </c>
      <c r="O78" s="21"/>
      <c r="P78" s="21"/>
      <c r="Q78" s="22">
        <v>-8114.74</v>
      </c>
      <c r="R78" s="21"/>
    </row>
    <row r="79" spans="2:18" s="3" customFormat="1" ht="22.5" customHeight="1" x14ac:dyDescent="0.25">
      <c r="B79" s="4" t="s">
        <v>83</v>
      </c>
      <c r="C79" s="20" t="s">
        <v>82</v>
      </c>
      <c r="D79" s="21"/>
      <c r="E79" s="21"/>
      <c r="F79" s="21"/>
      <c r="G79" s="20"/>
      <c r="H79" s="21"/>
      <c r="I79" s="5">
        <v>5700</v>
      </c>
      <c r="J79" s="5">
        <v>13814.74</v>
      </c>
      <c r="K79" s="22">
        <v>0</v>
      </c>
      <c r="L79" s="21"/>
      <c r="M79" s="21"/>
      <c r="N79" s="22">
        <v>13814.74</v>
      </c>
      <c r="O79" s="21"/>
      <c r="P79" s="21"/>
      <c r="Q79" s="22">
        <v>-8114.74</v>
      </c>
      <c r="R79" s="21"/>
    </row>
    <row r="80" spans="2:18" s="3" customFormat="1" x14ac:dyDescent="0.25">
      <c r="B80" s="4" t="s">
        <v>81</v>
      </c>
      <c r="C80" s="20" t="s">
        <v>80</v>
      </c>
      <c r="D80" s="21"/>
      <c r="E80" s="21"/>
      <c r="F80" s="21"/>
      <c r="G80" s="20"/>
      <c r="H80" s="21"/>
      <c r="I80" s="5">
        <v>0</v>
      </c>
      <c r="J80" s="5">
        <v>0</v>
      </c>
      <c r="K80" s="22">
        <v>0</v>
      </c>
      <c r="L80" s="21"/>
      <c r="M80" s="21"/>
      <c r="N80" s="22">
        <v>0</v>
      </c>
      <c r="O80" s="21"/>
      <c r="P80" s="21"/>
      <c r="Q80" s="22">
        <v>0</v>
      </c>
      <c r="R80" s="21"/>
    </row>
    <row r="81" spans="2:18" s="3" customFormat="1" x14ac:dyDescent="0.25">
      <c r="B81" s="4" t="s">
        <v>79</v>
      </c>
      <c r="C81" s="20" t="s">
        <v>78</v>
      </c>
      <c r="D81" s="21"/>
      <c r="E81" s="21"/>
      <c r="F81" s="21"/>
      <c r="G81" s="20"/>
      <c r="H81" s="21"/>
      <c r="I81" s="5">
        <v>0</v>
      </c>
      <c r="J81" s="5">
        <v>0</v>
      </c>
      <c r="K81" s="22">
        <v>0</v>
      </c>
      <c r="L81" s="21"/>
      <c r="M81" s="21"/>
      <c r="N81" s="22">
        <v>0</v>
      </c>
      <c r="O81" s="21"/>
      <c r="P81" s="21"/>
      <c r="Q81" s="22">
        <v>0</v>
      </c>
      <c r="R81" s="21"/>
    </row>
    <row r="82" spans="2:18" s="3" customFormat="1" x14ac:dyDescent="0.25">
      <c r="B82" s="4" t="s">
        <v>77</v>
      </c>
      <c r="C82" s="20" t="s">
        <v>76</v>
      </c>
      <c r="D82" s="21"/>
      <c r="E82" s="21"/>
      <c r="F82" s="21"/>
      <c r="G82" s="20"/>
      <c r="H82" s="21"/>
      <c r="I82" s="5">
        <v>4500</v>
      </c>
      <c r="J82" s="5">
        <v>12622</v>
      </c>
      <c r="K82" s="22">
        <v>0</v>
      </c>
      <c r="L82" s="21"/>
      <c r="M82" s="21"/>
      <c r="N82" s="22">
        <v>12622</v>
      </c>
      <c r="O82" s="21"/>
      <c r="P82" s="21"/>
      <c r="Q82" s="22">
        <v>-8122</v>
      </c>
      <c r="R82" s="21"/>
    </row>
    <row r="83" spans="2:18" s="3" customFormat="1" x14ac:dyDescent="0.25">
      <c r="B83" s="4" t="s">
        <v>75</v>
      </c>
      <c r="C83" s="20" t="s">
        <v>74</v>
      </c>
      <c r="D83" s="21"/>
      <c r="E83" s="21"/>
      <c r="F83" s="21"/>
      <c r="G83" s="20"/>
      <c r="H83" s="21"/>
      <c r="I83" s="5">
        <v>1800</v>
      </c>
      <c r="J83" s="5">
        <v>11297</v>
      </c>
      <c r="K83" s="22">
        <v>0</v>
      </c>
      <c r="L83" s="21"/>
      <c r="M83" s="21"/>
      <c r="N83" s="22">
        <v>11297</v>
      </c>
      <c r="O83" s="21"/>
      <c r="P83" s="21"/>
      <c r="Q83" s="22">
        <v>-9497</v>
      </c>
      <c r="R83" s="21"/>
    </row>
    <row r="84" spans="2:18" s="3" customFormat="1" x14ac:dyDescent="0.25">
      <c r="B84" s="4" t="s">
        <v>285</v>
      </c>
      <c r="C84" s="20" t="s">
        <v>284</v>
      </c>
      <c r="D84" s="21"/>
      <c r="E84" s="21"/>
      <c r="F84" s="21"/>
      <c r="G84" s="20"/>
      <c r="H84" s="21"/>
      <c r="I84" s="5">
        <v>0</v>
      </c>
      <c r="J84" s="5">
        <v>11297</v>
      </c>
      <c r="K84" s="22">
        <v>0</v>
      </c>
      <c r="L84" s="21"/>
      <c r="M84" s="21"/>
      <c r="N84" s="22">
        <v>11297</v>
      </c>
      <c r="O84" s="21"/>
      <c r="P84" s="21"/>
      <c r="Q84" s="22">
        <v>0</v>
      </c>
      <c r="R84" s="21"/>
    </row>
    <row r="85" spans="2:18" s="3" customFormat="1" x14ac:dyDescent="0.25">
      <c r="B85" s="4" t="s">
        <v>73</v>
      </c>
      <c r="C85" s="20" t="s">
        <v>72</v>
      </c>
      <c r="D85" s="21"/>
      <c r="E85" s="21"/>
      <c r="F85" s="21"/>
      <c r="G85" s="20"/>
      <c r="H85" s="21"/>
      <c r="I85" s="5">
        <v>0</v>
      </c>
      <c r="J85" s="5">
        <v>0</v>
      </c>
      <c r="K85" s="22">
        <v>0</v>
      </c>
      <c r="L85" s="21"/>
      <c r="M85" s="21"/>
      <c r="N85" s="22">
        <v>0</v>
      </c>
      <c r="O85" s="21"/>
      <c r="P85" s="21"/>
      <c r="Q85" s="22">
        <v>0</v>
      </c>
      <c r="R85" s="21"/>
    </row>
    <row r="86" spans="2:18" s="3" customFormat="1" x14ac:dyDescent="0.25">
      <c r="B86" s="4" t="s">
        <v>353</v>
      </c>
      <c r="C86" s="20" t="s">
        <v>352</v>
      </c>
      <c r="D86" s="21"/>
      <c r="E86" s="21"/>
      <c r="F86" s="21"/>
      <c r="G86" s="20"/>
      <c r="H86" s="21"/>
      <c r="I86" s="5">
        <v>0</v>
      </c>
      <c r="J86" s="5">
        <v>0</v>
      </c>
      <c r="K86" s="22">
        <v>0</v>
      </c>
      <c r="L86" s="21"/>
      <c r="M86" s="21"/>
      <c r="N86" s="22">
        <v>0</v>
      </c>
      <c r="O86" s="21"/>
      <c r="P86" s="21"/>
      <c r="Q86" s="22">
        <v>0</v>
      </c>
      <c r="R86" s="21"/>
    </row>
    <row r="87" spans="2:18" s="3" customFormat="1" ht="21" customHeight="1" x14ac:dyDescent="0.25">
      <c r="B87" s="4" t="s">
        <v>71</v>
      </c>
      <c r="C87" s="20" t="s">
        <v>70</v>
      </c>
      <c r="D87" s="21"/>
      <c r="E87" s="21"/>
      <c r="F87" s="21"/>
      <c r="G87" s="20"/>
      <c r="H87" s="21"/>
      <c r="I87" s="5">
        <v>2700</v>
      </c>
      <c r="J87" s="5">
        <v>1325</v>
      </c>
      <c r="K87" s="22">
        <v>0</v>
      </c>
      <c r="L87" s="21"/>
      <c r="M87" s="21"/>
      <c r="N87" s="22">
        <v>1325</v>
      </c>
      <c r="O87" s="21"/>
      <c r="P87" s="21"/>
      <c r="Q87" s="22">
        <v>1375</v>
      </c>
      <c r="R87" s="21"/>
    </row>
    <row r="88" spans="2:18" s="3" customFormat="1" ht="18" customHeight="1" x14ac:dyDescent="0.25">
      <c r="B88" s="4" t="s">
        <v>288</v>
      </c>
      <c r="C88" s="20" t="s">
        <v>287</v>
      </c>
      <c r="D88" s="21"/>
      <c r="E88" s="21"/>
      <c r="F88" s="21"/>
      <c r="G88" s="20"/>
      <c r="H88" s="21"/>
      <c r="I88" s="5">
        <v>0</v>
      </c>
      <c r="J88" s="5">
        <v>1325</v>
      </c>
      <c r="K88" s="22">
        <v>0</v>
      </c>
      <c r="L88" s="21"/>
      <c r="M88" s="21"/>
      <c r="N88" s="22">
        <v>1325</v>
      </c>
      <c r="O88" s="21"/>
      <c r="P88" s="21"/>
      <c r="Q88" s="22">
        <v>0</v>
      </c>
      <c r="R88" s="21"/>
    </row>
    <row r="89" spans="2:18" s="3" customFormat="1" ht="21.75" customHeight="1" x14ac:dyDescent="0.25">
      <c r="B89" s="4" t="s">
        <v>69</v>
      </c>
      <c r="C89" s="20" t="s">
        <v>68</v>
      </c>
      <c r="D89" s="21"/>
      <c r="E89" s="21"/>
      <c r="F89" s="21"/>
      <c r="G89" s="20"/>
      <c r="H89" s="21"/>
      <c r="I89" s="5">
        <v>1200</v>
      </c>
      <c r="J89" s="5">
        <v>1192.74</v>
      </c>
      <c r="K89" s="22">
        <v>0</v>
      </c>
      <c r="L89" s="21"/>
      <c r="M89" s="21"/>
      <c r="N89" s="22">
        <v>1192.74</v>
      </c>
      <c r="O89" s="21"/>
      <c r="P89" s="21"/>
      <c r="Q89" s="22">
        <v>7.26</v>
      </c>
      <c r="R89" s="21"/>
    </row>
    <row r="90" spans="2:18" s="3" customFormat="1" x14ac:dyDescent="0.25">
      <c r="B90" s="4" t="s">
        <v>67</v>
      </c>
      <c r="C90" s="20" t="s">
        <v>66</v>
      </c>
      <c r="D90" s="21"/>
      <c r="E90" s="21"/>
      <c r="F90" s="21"/>
      <c r="G90" s="20"/>
      <c r="H90" s="21"/>
      <c r="I90" s="5">
        <v>1200</v>
      </c>
      <c r="J90" s="5">
        <v>1192.74</v>
      </c>
      <c r="K90" s="22">
        <v>0</v>
      </c>
      <c r="L90" s="21"/>
      <c r="M90" s="21"/>
      <c r="N90" s="22">
        <v>1192.74</v>
      </c>
      <c r="O90" s="21"/>
      <c r="P90" s="21"/>
      <c r="Q90" s="22">
        <v>7.26</v>
      </c>
      <c r="R90" s="21"/>
    </row>
    <row r="91" spans="2:18" s="3" customFormat="1" x14ac:dyDescent="0.25">
      <c r="B91" s="4" t="s">
        <v>248</v>
      </c>
      <c r="C91" s="20" t="s">
        <v>66</v>
      </c>
      <c r="D91" s="21"/>
      <c r="E91" s="21"/>
      <c r="F91" s="21"/>
      <c r="G91" s="20"/>
      <c r="H91" s="21"/>
      <c r="I91" s="5">
        <v>0</v>
      </c>
      <c r="J91" s="5">
        <v>1192.74</v>
      </c>
      <c r="K91" s="22">
        <v>0</v>
      </c>
      <c r="L91" s="21"/>
      <c r="M91" s="21"/>
      <c r="N91" s="22">
        <v>1192.74</v>
      </c>
      <c r="O91" s="21"/>
      <c r="P91" s="21"/>
      <c r="Q91" s="22">
        <v>0</v>
      </c>
      <c r="R91" s="21"/>
    </row>
    <row r="92" spans="2:18" s="3" customFormat="1" ht="18.75" customHeight="1" x14ac:dyDescent="0.25">
      <c r="B92" s="4" t="s">
        <v>351</v>
      </c>
      <c r="C92" s="20" t="s">
        <v>350</v>
      </c>
      <c r="D92" s="21"/>
      <c r="E92" s="21"/>
      <c r="F92" s="21"/>
      <c r="G92" s="20"/>
      <c r="H92" s="21"/>
      <c r="I92" s="5">
        <v>204700</v>
      </c>
      <c r="J92" s="5">
        <v>193921.47</v>
      </c>
      <c r="K92" s="22">
        <v>0</v>
      </c>
      <c r="L92" s="21"/>
      <c r="M92" s="21"/>
      <c r="N92" s="22">
        <v>193921.47</v>
      </c>
      <c r="O92" s="21"/>
      <c r="P92" s="21"/>
      <c r="Q92" s="22">
        <v>10778.53</v>
      </c>
      <c r="R92" s="21"/>
    </row>
    <row r="93" spans="2:18" s="3" customFormat="1" x14ac:dyDescent="0.25">
      <c r="B93" s="4" t="s">
        <v>3</v>
      </c>
      <c r="C93" s="20" t="s">
        <v>2</v>
      </c>
      <c r="D93" s="21"/>
      <c r="E93" s="21"/>
      <c r="F93" s="21"/>
      <c r="G93" s="20"/>
      <c r="H93" s="21"/>
      <c r="I93" s="5">
        <v>200700</v>
      </c>
      <c r="J93" s="5">
        <v>154481.94</v>
      </c>
      <c r="K93" s="22">
        <v>0</v>
      </c>
      <c r="L93" s="21"/>
      <c r="M93" s="21"/>
      <c r="N93" s="22">
        <v>154481.94</v>
      </c>
      <c r="O93" s="21"/>
      <c r="P93" s="21"/>
      <c r="Q93" s="22">
        <v>46218.06</v>
      </c>
      <c r="R93" s="21"/>
    </row>
    <row r="94" spans="2:18" s="3" customFormat="1" x14ac:dyDescent="0.25">
      <c r="B94" s="4" t="s">
        <v>167</v>
      </c>
      <c r="C94" s="20" t="s">
        <v>166</v>
      </c>
      <c r="D94" s="21"/>
      <c r="E94" s="21"/>
      <c r="F94" s="21"/>
      <c r="G94" s="20"/>
      <c r="H94" s="21"/>
      <c r="I94" s="5">
        <v>199700</v>
      </c>
      <c r="J94" s="5">
        <v>151600.98000000001</v>
      </c>
      <c r="K94" s="22">
        <v>0</v>
      </c>
      <c r="L94" s="21"/>
      <c r="M94" s="21"/>
      <c r="N94" s="22">
        <v>151600.98000000001</v>
      </c>
      <c r="O94" s="21"/>
      <c r="P94" s="21"/>
      <c r="Q94" s="22">
        <v>48099.02</v>
      </c>
      <c r="R94" s="21"/>
    </row>
    <row r="95" spans="2:18" s="3" customFormat="1" x14ac:dyDescent="0.25">
      <c r="B95" s="4" t="s">
        <v>165</v>
      </c>
      <c r="C95" s="20" t="s">
        <v>164</v>
      </c>
      <c r="D95" s="21"/>
      <c r="E95" s="21"/>
      <c r="F95" s="21"/>
      <c r="G95" s="20"/>
      <c r="H95" s="21"/>
      <c r="I95" s="5">
        <v>4700</v>
      </c>
      <c r="J95" s="5">
        <v>8644.43</v>
      </c>
      <c r="K95" s="22">
        <v>0</v>
      </c>
      <c r="L95" s="21"/>
      <c r="M95" s="21"/>
      <c r="N95" s="22">
        <v>8644.43</v>
      </c>
      <c r="O95" s="21"/>
      <c r="P95" s="21"/>
      <c r="Q95" s="22">
        <v>-3944.43</v>
      </c>
      <c r="R95" s="21"/>
    </row>
    <row r="96" spans="2:18" s="3" customFormat="1" x14ac:dyDescent="0.25">
      <c r="B96" s="4" t="s">
        <v>163</v>
      </c>
      <c r="C96" s="20" t="s">
        <v>162</v>
      </c>
      <c r="D96" s="21"/>
      <c r="E96" s="21"/>
      <c r="F96" s="21"/>
      <c r="G96" s="20"/>
      <c r="H96" s="21"/>
      <c r="I96" s="5">
        <v>2500</v>
      </c>
      <c r="J96" s="5">
        <v>7969.43</v>
      </c>
      <c r="K96" s="22">
        <v>0</v>
      </c>
      <c r="L96" s="21"/>
      <c r="M96" s="21"/>
      <c r="N96" s="22">
        <v>7969.43</v>
      </c>
      <c r="O96" s="21"/>
      <c r="P96" s="21"/>
      <c r="Q96" s="22">
        <v>-5469.43</v>
      </c>
      <c r="R96" s="21"/>
    </row>
    <row r="97" spans="2:18" s="3" customFormat="1" x14ac:dyDescent="0.25">
      <c r="B97" s="4" t="s">
        <v>232</v>
      </c>
      <c r="C97" s="20" t="s">
        <v>231</v>
      </c>
      <c r="D97" s="21"/>
      <c r="E97" s="21"/>
      <c r="F97" s="21"/>
      <c r="G97" s="20"/>
      <c r="H97" s="21"/>
      <c r="I97" s="5">
        <v>0</v>
      </c>
      <c r="J97" s="5">
        <v>3994</v>
      </c>
      <c r="K97" s="22">
        <v>0</v>
      </c>
      <c r="L97" s="21"/>
      <c r="M97" s="21"/>
      <c r="N97" s="22">
        <v>3994</v>
      </c>
      <c r="O97" s="21"/>
      <c r="P97" s="21"/>
      <c r="Q97" s="22">
        <v>0</v>
      </c>
      <c r="R97" s="21"/>
    </row>
    <row r="98" spans="2:18" s="3" customFormat="1" x14ac:dyDescent="0.25">
      <c r="B98" s="4" t="s">
        <v>230</v>
      </c>
      <c r="C98" s="20" t="s">
        <v>229</v>
      </c>
      <c r="D98" s="21"/>
      <c r="E98" s="21"/>
      <c r="F98" s="21"/>
      <c r="G98" s="20"/>
      <c r="H98" s="21"/>
      <c r="I98" s="5">
        <v>0</v>
      </c>
      <c r="J98" s="5">
        <v>1420</v>
      </c>
      <c r="K98" s="22">
        <v>0</v>
      </c>
      <c r="L98" s="21"/>
      <c r="M98" s="21"/>
      <c r="N98" s="22">
        <v>1420</v>
      </c>
      <c r="O98" s="21"/>
      <c r="P98" s="21"/>
      <c r="Q98" s="22">
        <v>0</v>
      </c>
      <c r="R98" s="21"/>
    </row>
    <row r="99" spans="2:18" s="3" customFormat="1" ht="22.5" customHeight="1" x14ac:dyDescent="0.25">
      <c r="B99" s="4" t="s">
        <v>349</v>
      </c>
      <c r="C99" s="20" t="s">
        <v>348</v>
      </c>
      <c r="D99" s="21"/>
      <c r="E99" s="21"/>
      <c r="F99" s="21"/>
      <c r="G99" s="20"/>
      <c r="H99" s="21"/>
      <c r="I99" s="5">
        <v>0</v>
      </c>
      <c r="J99" s="5">
        <v>1933.33</v>
      </c>
      <c r="K99" s="22">
        <v>0</v>
      </c>
      <c r="L99" s="21"/>
      <c r="M99" s="21"/>
      <c r="N99" s="22">
        <v>1933.33</v>
      </c>
      <c r="O99" s="21"/>
      <c r="P99" s="21"/>
      <c r="Q99" s="22">
        <v>0</v>
      </c>
      <c r="R99" s="21"/>
    </row>
    <row r="100" spans="2:18" s="3" customFormat="1" ht="21" customHeight="1" x14ac:dyDescent="0.25">
      <c r="B100" s="4" t="s">
        <v>347</v>
      </c>
      <c r="C100" s="20" t="s">
        <v>346</v>
      </c>
      <c r="D100" s="21"/>
      <c r="E100" s="21"/>
      <c r="F100" s="21"/>
      <c r="G100" s="20"/>
      <c r="H100" s="21"/>
      <c r="I100" s="5">
        <v>0</v>
      </c>
      <c r="J100" s="5">
        <v>622.1</v>
      </c>
      <c r="K100" s="22">
        <v>0</v>
      </c>
      <c r="L100" s="21"/>
      <c r="M100" s="21"/>
      <c r="N100" s="22">
        <v>622.1</v>
      </c>
      <c r="O100" s="21"/>
      <c r="P100" s="21"/>
      <c r="Q100" s="22">
        <v>0</v>
      </c>
      <c r="R100" s="21"/>
    </row>
    <row r="101" spans="2:18" s="3" customFormat="1" x14ac:dyDescent="0.25">
      <c r="B101" s="4" t="s">
        <v>159</v>
      </c>
      <c r="C101" s="20" t="s">
        <v>158</v>
      </c>
      <c r="D101" s="21"/>
      <c r="E101" s="21"/>
      <c r="F101" s="21"/>
      <c r="G101" s="20"/>
      <c r="H101" s="21"/>
      <c r="I101" s="5">
        <v>2200</v>
      </c>
      <c r="J101" s="5">
        <v>525</v>
      </c>
      <c r="K101" s="22">
        <v>0</v>
      </c>
      <c r="L101" s="21"/>
      <c r="M101" s="21"/>
      <c r="N101" s="22">
        <v>525</v>
      </c>
      <c r="O101" s="21"/>
      <c r="P101" s="21"/>
      <c r="Q101" s="22">
        <v>1675</v>
      </c>
      <c r="R101" s="21"/>
    </row>
    <row r="102" spans="2:18" s="3" customFormat="1" x14ac:dyDescent="0.25">
      <c r="B102" s="4" t="s">
        <v>345</v>
      </c>
      <c r="C102" s="20" t="s">
        <v>344</v>
      </c>
      <c r="D102" s="21"/>
      <c r="E102" s="21"/>
      <c r="F102" s="21"/>
      <c r="G102" s="20"/>
      <c r="H102" s="21"/>
      <c r="I102" s="5">
        <v>0</v>
      </c>
      <c r="J102" s="5">
        <v>525</v>
      </c>
      <c r="K102" s="22">
        <v>0</v>
      </c>
      <c r="L102" s="21"/>
      <c r="M102" s="21"/>
      <c r="N102" s="22">
        <v>525</v>
      </c>
      <c r="O102" s="21"/>
      <c r="P102" s="21"/>
      <c r="Q102" s="22">
        <v>0</v>
      </c>
      <c r="R102" s="21"/>
    </row>
    <row r="103" spans="2:18" s="3" customFormat="1" ht="17.25" customHeight="1" x14ac:dyDescent="0.25">
      <c r="B103" s="4" t="s">
        <v>157</v>
      </c>
      <c r="C103" s="20" t="s">
        <v>156</v>
      </c>
      <c r="D103" s="21"/>
      <c r="E103" s="21"/>
      <c r="F103" s="21"/>
      <c r="G103" s="20"/>
      <c r="H103" s="21"/>
      <c r="I103" s="5">
        <v>0</v>
      </c>
      <c r="J103" s="5">
        <v>150</v>
      </c>
      <c r="K103" s="22">
        <v>0</v>
      </c>
      <c r="L103" s="21"/>
      <c r="M103" s="21"/>
      <c r="N103" s="22">
        <v>150</v>
      </c>
      <c r="O103" s="21"/>
      <c r="P103" s="21"/>
      <c r="Q103" s="22">
        <v>-150</v>
      </c>
      <c r="R103" s="21"/>
    </row>
    <row r="104" spans="2:18" s="3" customFormat="1" ht="24.75" customHeight="1" x14ac:dyDescent="0.25">
      <c r="B104" s="4" t="s">
        <v>343</v>
      </c>
      <c r="C104" s="20" t="s">
        <v>342</v>
      </c>
      <c r="D104" s="21"/>
      <c r="E104" s="21"/>
      <c r="F104" s="21"/>
      <c r="G104" s="20"/>
      <c r="H104" s="21"/>
      <c r="I104" s="5">
        <v>0</v>
      </c>
      <c r="J104" s="5">
        <v>150</v>
      </c>
      <c r="K104" s="22">
        <v>0</v>
      </c>
      <c r="L104" s="21"/>
      <c r="M104" s="21"/>
      <c r="N104" s="22">
        <v>150</v>
      </c>
      <c r="O104" s="21"/>
      <c r="P104" s="21"/>
      <c r="Q104" s="22">
        <v>0</v>
      </c>
      <c r="R104" s="21"/>
    </row>
    <row r="105" spans="2:18" s="3" customFormat="1" x14ac:dyDescent="0.25">
      <c r="B105" s="4" t="s">
        <v>155</v>
      </c>
      <c r="C105" s="20" t="s">
        <v>154</v>
      </c>
      <c r="D105" s="21"/>
      <c r="E105" s="21"/>
      <c r="F105" s="21"/>
      <c r="G105" s="20"/>
      <c r="H105" s="21"/>
      <c r="I105" s="5">
        <v>67100</v>
      </c>
      <c r="J105" s="5">
        <v>74426.429999999993</v>
      </c>
      <c r="K105" s="22">
        <v>0</v>
      </c>
      <c r="L105" s="21"/>
      <c r="M105" s="21"/>
      <c r="N105" s="22">
        <v>74426.429999999993</v>
      </c>
      <c r="O105" s="21"/>
      <c r="P105" s="21"/>
      <c r="Q105" s="22">
        <v>-7326.43</v>
      </c>
      <c r="R105" s="21"/>
    </row>
    <row r="106" spans="2:18" s="3" customFormat="1" x14ac:dyDescent="0.25">
      <c r="B106" s="4" t="s">
        <v>153</v>
      </c>
      <c r="C106" s="20" t="s">
        <v>152</v>
      </c>
      <c r="D106" s="21"/>
      <c r="E106" s="21"/>
      <c r="F106" s="21"/>
      <c r="G106" s="20"/>
      <c r="H106" s="21"/>
      <c r="I106" s="5">
        <v>8200</v>
      </c>
      <c r="J106" s="5">
        <v>8200</v>
      </c>
      <c r="K106" s="22">
        <v>0</v>
      </c>
      <c r="L106" s="21"/>
      <c r="M106" s="21"/>
      <c r="N106" s="22">
        <v>8200</v>
      </c>
      <c r="O106" s="21"/>
      <c r="P106" s="21"/>
      <c r="Q106" s="22">
        <v>0</v>
      </c>
      <c r="R106" s="21"/>
    </row>
    <row r="107" spans="2:18" s="3" customFormat="1" ht="17.25" customHeight="1" x14ac:dyDescent="0.25">
      <c r="B107" s="4" t="s">
        <v>238</v>
      </c>
      <c r="C107" s="20" t="s">
        <v>237</v>
      </c>
      <c r="D107" s="21"/>
      <c r="E107" s="21"/>
      <c r="F107" s="21"/>
      <c r="G107" s="20"/>
      <c r="H107" s="21"/>
      <c r="I107" s="5">
        <v>0</v>
      </c>
      <c r="J107" s="5">
        <v>5163.6499999999996</v>
      </c>
      <c r="K107" s="22">
        <v>0</v>
      </c>
      <c r="L107" s="21"/>
      <c r="M107" s="21"/>
      <c r="N107" s="22">
        <v>5163.6499999999996</v>
      </c>
      <c r="O107" s="21"/>
      <c r="P107" s="21"/>
      <c r="Q107" s="22">
        <v>0</v>
      </c>
      <c r="R107" s="21"/>
    </row>
    <row r="108" spans="2:18" s="3" customFormat="1" ht="21.75" customHeight="1" x14ac:dyDescent="0.25">
      <c r="B108" s="4" t="s">
        <v>265</v>
      </c>
      <c r="C108" s="20" t="s">
        <v>264</v>
      </c>
      <c r="D108" s="21"/>
      <c r="E108" s="21"/>
      <c r="F108" s="21"/>
      <c r="G108" s="20"/>
      <c r="H108" s="21"/>
      <c r="I108" s="5">
        <v>0</v>
      </c>
      <c r="J108" s="5">
        <v>712.95</v>
      </c>
      <c r="K108" s="22">
        <v>0</v>
      </c>
      <c r="L108" s="21"/>
      <c r="M108" s="21"/>
      <c r="N108" s="22">
        <v>712.95</v>
      </c>
      <c r="O108" s="21"/>
      <c r="P108" s="21"/>
      <c r="Q108" s="22">
        <v>0</v>
      </c>
      <c r="R108" s="21"/>
    </row>
    <row r="109" spans="2:18" s="3" customFormat="1" ht="24" customHeight="1" x14ac:dyDescent="0.25">
      <c r="B109" s="4" t="s">
        <v>341</v>
      </c>
      <c r="C109" s="20" t="s">
        <v>340</v>
      </c>
      <c r="D109" s="21"/>
      <c r="E109" s="21"/>
      <c r="F109" s="21"/>
      <c r="G109" s="20"/>
      <c r="H109" s="21"/>
      <c r="I109" s="5">
        <v>0</v>
      </c>
      <c r="J109" s="5">
        <v>980.92</v>
      </c>
      <c r="K109" s="22">
        <v>0</v>
      </c>
      <c r="L109" s="21"/>
      <c r="M109" s="21"/>
      <c r="N109" s="22">
        <v>980.92</v>
      </c>
      <c r="O109" s="21"/>
      <c r="P109" s="21"/>
      <c r="Q109" s="22">
        <v>0</v>
      </c>
      <c r="R109" s="21"/>
    </row>
    <row r="110" spans="2:18" s="3" customFormat="1" x14ac:dyDescent="0.25">
      <c r="B110" s="4" t="s">
        <v>339</v>
      </c>
      <c r="C110" s="20" t="s">
        <v>338</v>
      </c>
      <c r="D110" s="21"/>
      <c r="E110" s="21"/>
      <c r="F110" s="21"/>
      <c r="G110" s="20"/>
      <c r="H110" s="21"/>
      <c r="I110" s="5">
        <v>0</v>
      </c>
      <c r="J110" s="5">
        <v>1342.48</v>
      </c>
      <c r="K110" s="22">
        <v>0</v>
      </c>
      <c r="L110" s="21"/>
      <c r="M110" s="21"/>
      <c r="N110" s="22">
        <v>1342.48</v>
      </c>
      <c r="O110" s="21"/>
      <c r="P110" s="21"/>
      <c r="Q110" s="22">
        <v>0</v>
      </c>
      <c r="R110" s="21"/>
    </row>
    <row r="111" spans="2:18" s="3" customFormat="1" x14ac:dyDescent="0.25">
      <c r="B111" s="4" t="s">
        <v>149</v>
      </c>
      <c r="C111" s="20" t="s">
        <v>148</v>
      </c>
      <c r="D111" s="21"/>
      <c r="E111" s="21"/>
      <c r="F111" s="21"/>
      <c r="G111" s="20"/>
      <c r="H111" s="21"/>
      <c r="I111" s="5">
        <v>53300</v>
      </c>
      <c r="J111" s="5">
        <v>56668.98</v>
      </c>
      <c r="K111" s="22">
        <v>0</v>
      </c>
      <c r="L111" s="21"/>
      <c r="M111" s="21"/>
      <c r="N111" s="22">
        <v>56668.98</v>
      </c>
      <c r="O111" s="21"/>
      <c r="P111" s="21"/>
      <c r="Q111" s="22">
        <v>-3368.98</v>
      </c>
      <c r="R111" s="21"/>
    </row>
    <row r="112" spans="2:18" s="3" customFormat="1" x14ac:dyDescent="0.25">
      <c r="B112" s="4" t="s">
        <v>337</v>
      </c>
      <c r="C112" s="20" t="s">
        <v>336</v>
      </c>
      <c r="D112" s="21"/>
      <c r="E112" s="21"/>
      <c r="F112" s="21"/>
      <c r="G112" s="20"/>
      <c r="H112" s="21"/>
      <c r="I112" s="5">
        <v>0</v>
      </c>
      <c r="J112" s="5">
        <v>17121.8</v>
      </c>
      <c r="K112" s="22">
        <v>0</v>
      </c>
      <c r="L112" s="21"/>
      <c r="M112" s="21"/>
      <c r="N112" s="22">
        <v>17121.8</v>
      </c>
      <c r="O112" s="21"/>
      <c r="P112" s="21"/>
      <c r="Q112" s="22">
        <v>0</v>
      </c>
      <c r="R112" s="21"/>
    </row>
    <row r="113" spans="2:18" s="3" customFormat="1" x14ac:dyDescent="0.25">
      <c r="B113" s="4" t="s">
        <v>335</v>
      </c>
      <c r="C113" s="20" t="s">
        <v>334</v>
      </c>
      <c r="D113" s="21"/>
      <c r="E113" s="21"/>
      <c r="F113" s="21"/>
      <c r="G113" s="20"/>
      <c r="H113" s="21"/>
      <c r="I113" s="5">
        <v>0</v>
      </c>
      <c r="J113" s="5">
        <v>39547.18</v>
      </c>
      <c r="K113" s="22">
        <v>0</v>
      </c>
      <c r="L113" s="21"/>
      <c r="M113" s="21"/>
      <c r="N113" s="22">
        <v>39547.18</v>
      </c>
      <c r="O113" s="21"/>
      <c r="P113" s="21"/>
      <c r="Q113" s="22">
        <v>0</v>
      </c>
      <c r="R113" s="21"/>
    </row>
    <row r="114" spans="2:18" s="3" customFormat="1" ht="21.75" customHeight="1" x14ac:dyDescent="0.25">
      <c r="B114" s="4" t="s">
        <v>147</v>
      </c>
      <c r="C114" s="20" t="s">
        <v>146</v>
      </c>
      <c r="D114" s="21"/>
      <c r="E114" s="21"/>
      <c r="F114" s="21"/>
      <c r="G114" s="20"/>
      <c r="H114" s="21"/>
      <c r="I114" s="5">
        <v>2900</v>
      </c>
      <c r="J114" s="5">
        <v>6911.13</v>
      </c>
      <c r="K114" s="22">
        <v>0</v>
      </c>
      <c r="L114" s="21"/>
      <c r="M114" s="21"/>
      <c r="N114" s="22">
        <v>6911.13</v>
      </c>
      <c r="O114" s="21"/>
      <c r="P114" s="21"/>
      <c r="Q114" s="22">
        <v>-4011.13</v>
      </c>
      <c r="R114" s="21"/>
    </row>
    <row r="115" spans="2:18" s="3" customFormat="1" ht="23.25" customHeight="1" x14ac:dyDescent="0.25">
      <c r="B115" s="4" t="s">
        <v>333</v>
      </c>
      <c r="C115" s="20" t="s">
        <v>332</v>
      </c>
      <c r="D115" s="21"/>
      <c r="E115" s="21"/>
      <c r="F115" s="21"/>
      <c r="G115" s="20"/>
      <c r="H115" s="21"/>
      <c r="I115" s="5">
        <v>0</v>
      </c>
      <c r="J115" s="5">
        <v>190.8</v>
      </c>
      <c r="K115" s="22">
        <v>0</v>
      </c>
      <c r="L115" s="21"/>
      <c r="M115" s="21"/>
      <c r="N115" s="22">
        <v>190.8</v>
      </c>
      <c r="O115" s="21"/>
      <c r="P115" s="21"/>
      <c r="Q115" s="22">
        <v>0</v>
      </c>
      <c r="R115" s="21"/>
    </row>
    <row r="116" spans="2:18" s="3" customFormat="1" ht="21.75" customHeight="1" x14ac:dyDescent="0.25">
      <c r="B116" s="4" t="s">
        <v>331</v>
      </c>
      <c r="C116" s="20" t="s">
        <v>330</v>
      </c>
      <c r="D116" s="21"/>
      <c r="E116" s="21"/>
      <c r="F116" s="21"/>
      <c r="G116" s="20"/>
      <c r="H116" s="21"/>
      <c r="I116" s="5">
        <v>0</v>
      </c>
      <c r="J116" s="5">
        <v>5075.2700000000004</v>
      </c>
      <c r="K116" s="22">
        <v>0</v>
      </c>
      <c r="L116" s="21"/>
      <c r="M116" s="21"/>
      <c r="N116" s="22">
        <v>5075.2700000000004</v>
      </c>
      <c r="O116" s="21"/>
      <c r="P116" s="21"/>
      <c r="Q116" s="22">
        <v>0</v>
      </c>
      <c r="R116" s="21"/>
    </row>
    <row r="117" spans="2:18" s="3" customFormat="1" ht="21.75" customHeight="1" x14ac:dyDescent="0.25">
      <c r="B117" s="4" t="s">
        <v>329</v>
      </c>
      <c r="C117" s="20" t="s">
        <v>328</v>
      </c>
      <c r="D117" s="21"/>
      <c r="E117" s="21"/>
      <c r="F117" s="21"/>
      <c r="G117" s="20"/>
      <c r="H117" s="21"/>
      <c r="I117" s="5">
        <v>0</v>
      </c>
      <c r="J117" s="5">
        <v>1645.06</v>
      </c>
      <c r="K117" s="22">
        <v>0</v>
      </c>
      <c r="L117" s="21"/>
      <c r="M117" s="21"/>
      <c r="N117" s="22">
        <v>1645.06</v>
      </c>
      <c r="O117" s="21"/>
      <c r="P117" s="21"/>
      <c r="Q117" s="22">
        <v>0</v>
      </c>
      <c r="R117" s="21"/>
    </row>
    <row r="118" spans="2:18" s="3" customFormat="1" x14ac:dyDescent="0.25">
      <c r="B118" s="4" t="s">
        <v>145</v>
      </c>
      <c r="C118" s="20" t="s">
        <v>144</v>
      </c>
      <c r="D118" s="21"/>
      <c r="E118" s="21"/>
      <c r="F118" s="21"/>
      <c r="G118" s="20"/>
      <c r="H118" s="21"/>
      <c r="I118" s="5">
        <v>2100</v>
      </c>
      <c r="J118" s="5">
        <v>1476.97</v>
      </c>
      <c r="K118" s="22">
        <v>0</v>
      </c>
      <c r="L118" s="21"/>
      <c r="M118" s="21"/>
      <c r="N118" s="22">
        <v>1476.97</v>
      </c>
      <c r="O118" s="21"/>
      <c r="P118" s="21"/>
      <c r="Q118" s="22">
        <v>623.03</v>
      </c>
      <c r="R118" s="21"/>
    </row>
    <row r="119" spans="2:18" s="3" customFormat="1" x14ac:dyDescent="0.25">
      <c r="B119" s="4" t="s">
        <v>234</v>
      </c>
      <c r="C119" s="20" t="s">
        <v>233</v>
      </c>
      <c r="D119" s="21"/>
      <c r="E119" s="21"/>
      <c r="F119" s="21"/>
      <c r="G119" s="20"/>
      <c r="H119" s="21"/>
      <c r="I119" s="5">
        <v>0</v>
      </c>
      <c r="J119" s="5">
        <v>1476.97</v>
      </c>
      <c r="K119" s="22">
        <v>0</v>
      </c>
      <c r="L119" s="21"/>
      <c r="M119" s="21"/>
      <c r="N119" s="22">
        <v>1476.97</v>
      </c>
      <c r="O119" s="21"/>
      <c r="P119" s="21"/>
      <c r="Q119" s="22">
        <v>0</v>
      </c>
      <c r="R119" s="21"/>
    </row>
    <row r="120" spans="2:18" s="3" customFormat="1" x14ac:dyDescent="0.25">
      <c r="B120" s="4" t="s">
        <v>143</v>
      </c>
      <c r="C120" s="20" t="s">
        <v>142</v>
      </c>
      <c r="D120" s="21"/>
      <c r="E120" s="21"/>
      <c r="F120" s="21"/>
      <c r="G120" s="20"/>
      <c r="H120" s="21"/>
      <c r="I120" s="5">
        <v>600</v>
      </c>
      <c r="J120" s="5">
        <v>1169.3499999999999</v>
      </c>
      <c r="K120" s="22">
        <v>0</v>
      </c>
      <c r="L120" s="21"/>
      <c r="M120" s="21"/>
      <c r="N120" s="22">
        <v>1169.3499999999999</v>
      </c>
      <c r="O120" s="21"/>
      <c r="P120" s="21"/>
      <c r="Q120" s="22">
        <v>-569.35</v>
      </c>
      <c r="R120" s="21"/>
    </row>
    <row r="121" spans="2:18" s="3" customFormat="1" x14ac:dyDescent="0.25">
      <c r="B121" s="4" t="s">
        <v>327</v>
      </c>
      <c r="C121" s="20" t="s">
        <v>142</v>
      </c>
      <c r="D121" s="21"/>
      <c r="E121" s="21"/>
      <c r="F121" s="21"/>
      <c r="G121" s="20"/>
      <c r="H121" s="21"/>
      <c r="I121" s="5">
        <v>0</v>
      </c>
      <c r="J121" s="5">
        <v>1169.3499999999999</v>
      </c>
      <c r="K121" s="22">
        <v>0</v>
      </c>
      <c r="L121" s="21"/>
      <c r="M121" s="21"/>
      <c r="N121" s="22">
        <v>1169.3499999999999</v>
      </c>
      <c r="O121" s="21"/>
      <c r="P121" s="21"/>
      <c r="Q121" s="22">
        <v>0</v>
      </c>
      <c r="R121" s="21"/>
    </row>
    <row r="122" spans="2:18" s="3" customFormat="1" ht="14.25" customHeight="1" x14ac:dyDescent="0.25">
      <c r="B122" s="4" t="s">
        <v>141</v>
      </c>
      <c r="C122" s="20" t="s">
        <v>140</v>
      </c>
      <c r="D122" s="21"/>
      <c r="E122" s="21"/>
      <c r="F122" s="21"/>
      <c r="G122" s="20"/>
      <c r="H122" s="21"/>
      <c r="I122" s="5">
        <v>122100</v>
      </c>
      <c r="J122" s="5">
        <v>66837.09</v>
      </c>
      <c r="K122" s="22">
        <v>0</v>
      </c>
      <c r="L122" s="21"/>
      <c r="M122" s="21"/>
      <c r="N122" s="22">
        <v>66837.09</v>
      </c>
      <c r="O122" s="21"/>
      <c r="P122" s="21"/>
      <c r="Q122" s="22">
        <v>55262.91</v>
      </c>
      <c r="R122" s="21"/>
    </row>
    <row r="123" spans="2:18" s="3" customFormat="1" ht="21" customHeight="1" x14ac:dyDescent="0.25">
      <c r="B123" s="4" t="s">
        <v>139</v>
      </c>
      <c r="C123" s="20" t="s">
        <v>138</v>
      </c>
      <c r="D123" s="21"/>
      <c r="E123" s="21"/>
      <c r="F123" s="21"/>
      <c r="G123" s="20"/>
      <c r="H123" s="21"/>
      <c r="I123" s="5">
        <v>62500</v>
      </c>
      <c r="J123" s="5">
        <v>2216.14</v>
      </c>
      <c r="K123" s="22">
        <v>0</v>
      </c>
      <c r="L123" s="21"/>
      <c r="M123" s="21"/>
      <c r="N123" s="22">
        <v>2216.14</v>
      </c>
      <c r="O123" s="21"/>
      <c r="P123" s="21"/>
      <c r="Q123" s="22">
        <v>60283.86</v>
      </c>
      <c r="R123" s="21"/>
    </row>
    <row r="124" spans="2:18" s="3" customFormat="1" x14ac:dyDescent="0.25">
      <c r="B124" s="4" t="s">
        <v>326</v>
      </c>
      <c r="C124" s="20" t="s">
        <v>325</v>
      </c>
      <c r="D124" s="21"/>
      <c r="E124" s="21"/>
      <c r="F124" s="21"/>
      <c r="G124" s="20"/>
      <c r="H124" s="21"/>
      <c r="I124" s="5">
        <v>0</v>
      </c>
      <c r="J124" s="5">
        <v>1810.6</v>
      </c>
      <c r="K124" s="22">
        <v>0</v>
      </c>
      <c r="L124" s="21"/>
      <c r="M124" s="21"/>
      <c r="N124" s="22">
        <v>1810.6</v>
      </c>
      <c r="O124" s="21"/>
      <c r="P124" s="21"/>
      <c r="Q124" s="22">
        <v>0</v>
      </c>
      <c r="R124" s="21"/>
    </row>
    <row r="125" spans="2:18" s="3" customFormat="1" x14ac:dyDescent="0.25">
      <c r="B125" s="4" t="s">
        <v>324</v>
      </c>
      <c r="C125" s="20" t="s">
        <v>323</v>
      </c>
      <c r="D125" s="21"/>
      <c r="E125" s="21"/>
      <c r="F125" s="21"/>
      <c r="G125" s="20"/>
      <c r="H125" s="21"/>
      <c r="I125" s="5">
        <v>0</v>
      </c>
      <c r="J125" s="5">
        <v>250.54</v>
      </c>
      <c r="K125" s="22">
        <v>0</v>
      </c>
      <c r="L125" s="21"/>
      <c r="M125" s="21"/>
      <c r="N125" s="22">
        <v>250.54</v>
      </c>
      <c r="O125" s="21"/>
      <c r="P125" s="21"/>
      <c r="Q125" s="22">
        <v>0</v>
      </c>
      <c r="R125" s="21"/>
    </row>
    <row r="126" spans="2:18" s="3" customFormat="1" ht="15" customHeight="1" x14ac:dyDescent="0.25">
      <c r="B126" s="4" t="s">
        <v>263</v>
      </c>
      <c r="C126" s="20" t="s">
        <v>262</v>
      </c>
      <c r="D126" s="21"/>
      <c r="E126" s="21"/>
      <c r="F126" s="21"/>
      <c r="G126" s="20"/>
      <c r="H126" s="21"/>
      <c r="I126" s="5">
        <v>0</v>
      </c>
      <c r="J126" s="5">
        <v>155</v>
      </c>
      <c r="K126" s="22">
        <v>0</v>
      </c>
      <c r="L126" s="21"/>
      <c r="M126" s="21"/>
      <c r="N126" s="22">
        <v>155</v>
      </c>
      <c r="O126" s="21"/>
      <c r="P126" s="21"/>
      <c r="Q126" s="22">
        <v>0</v>
      </c>
      <c r="R126" s="21"/>
    </row>
    <row r="127" spans="2:18" s="3" customFormat="1" ht="25.5" customHeight="1" x14ac:dyDescent="0.25">
      <c r="B127" s="4" t="s">
        <v>137</v>
      </c>
      <c r="C127" s="20" t="s">
        <v>136</v>
      </c>
      <c r="D127" s="21"/>
      <c r="E127" s="21"/>
      <c r="F127" s="21"/>
      <c r="G127" s="20"/>
      <c r="H127" s="21"/>
      <c r="I127" s="5">
        <v>39300</v>
      </c>
      <c r="J127" s="5">
        <v>29100.68</v>
      </c>
      <c r="K127" s="22">
        <v>0</v>
      </c>
      <c r="L127" s="21"/>
      <c r="M127" s="21"/>
      <c r="N127" s="22">
        <v>29100.68</v>
      </c>
      <c r="O127" s="21"/>
      <c r="P127" s="21"/>
      <c r="Q127" s="22">
        <v>10199.32</v>
      </c>
      <c r="R127" s="21"/>
    </row>
    <row r="128" spans="2:18" s="3" customFormat="1" ht="24" customHeight="1" x14ac:dyDescent="0.25">
      <c r="B128" s="4" t="s">
        <v>322</v>
      </c>
      <c r="C128" s="20" t="s">
        <v>321</v>
      </c>
      <c r="D128" s="21"/>
      <c r="E128" s="21"/>
      <c r="F128" s="21"/>
      <c r="G128" s="20"/>
      <c r="H128" s="21"/>
      <c r="I128" s="5">
        <v>0</v>
      </c>
      <c r="J128" s="5">
        <v>4576.25</v>
      </c>
      <c r="K128" s="22">
        <v>0</v>
      </c>
      <c r="L128" s="21"/>
      <c r="M128" s="21"/>
      <c r="N128" s="22">
        <v>4576.25</v>
      </c>
      <c r="O128" s="21"/>
      <c r="P128" s="21"/>
      <c r="Q128" s="22">
        <v>0</v>
      </c>
      <c r="R128" s="21"/>
    </row>
    <row r="129" spans="2:18" s="3" customFormat="1" ht="21.75" customHeight="1" x14ac:dyDescent="0.25">
      <c r="B129" s="4" t="s">
        <v>277</v>
      </c>
      <c r="C129" s="20" t="s">
        <v>276</v>
      </c>
      <c r="D129" s="21"/>
      <c r="E129" s="21"/>
      <c r="F129" s="21"/>
      <c r="G129" s="20"/>
      <c r="H129" s="21"/>
      <c r="I129" s="5">
        <v>0</v>
      </c>
      <c r="J129" s="5">
        <v>10578.18</v>
      </c>
      <c r="K129" s="22">
        <v>0</v>
      </c>
      <c r="L129" s="21"/>
      <c r="M129" s="21"/>
      <c r="N129" s="22">
        <v>10578.18</v>
      </c>
      <c r="O129" s="21"/>
      <c r="P129" s="21"/>
      <c r="Q129" s="22">
        <v>0</v>
      </c>
      <c r="R129" s="21"/>
    </row>
    <row r="130" spans="2:18" s="3" customFormat="1" ht="24" customHeight="1" x14ac:dyDescent="0.25">
      <c r="B130" s="4" t="s">
        <v>320</v>
      </c>
      <c r="C130" s="20" t="s">
        <v>319</v>
      </c>
      <c r="D130" s="21"/>
      <c r="E130" s="21"/>
      <c r="F130" s="21"/>
      <c r="G130" s="20"/>
      <c r="H130" s="21"/>
      <c r="I130" s="5">
        <v>0</v>
      </c>
      <c r="J130" s="5">
        <v>13946.25</v>
      </c>
      <c r="K130" s="22">
        <v>0</v>
      </c>
      <c r="L130" s="21"/>
      <c r="M130" s="21"/>
      <c r="N130" s="22">
        <v>13946.25</v>
      </c>
      <c r="O130" s="21"/>
      <c r="P130" s="21"/>
      <c r="Q130" s="22">
        <v>0</v>
      </c>
      <c r="R130" s="21"/>
    </row>
    <row r="131" spans="2:18" s="3" customFormat="1" x14ac:dyDescent="0.25">
      <c r="B131" s="4" t="s">
        <v>135</v>
      </c>
      <c r="C131" s="20" t="s">
        <v>134</v>
      </c>
      <c r="D131" s="21"/>
      <c r="E131" s="21"/>
      <c r="F131" s="21"/>
      <c r="G131" s="20"/>
      <c r="H131" s="21"/>
      <c r="I131" s="5">
        <v>300</v>
      </c>
      <c r="J131" s="5">
        <v>0</v>
      </c>
      <c r="K131" s="22">
        <v>0</v>
      </c>
      <c r="L131" s="21"/>
      <c r="M131" s="21"/>
      <c r="N131" s="22">
        <v>0</v>
      </c>
      <c r="O131" s="21"/>
      <c r="P131" s="21"/>
      <c r="Q131" s="22">
        <v>300</v>
      </c>
      <c r="R131" s="21"/>
    </row>
    <row r="132" spans="2:18" s="3" customFormat="1" x14ac:dyDescent="0.25">
      <c r="B132" s="4" t="s">
        <v>133</v>
      </c>
      <c r="C132" s="20" t="s">
        <v>132</v>
      </c>
      <c r="D132" s="21"/>
      <c r="E132" s="21"/>
      <c r="F132" s="21"/>
      <c r="G132" s="20"/>
      <c r="H132" s="21"/>
      <c r="I132" s="5">
        <v>13100</v>
      </c>
      <c r="J132" s="5">
        <v>16519.34</v>
      </c>
      <c r="K132" s="22">
        <v>0</v>
      </c>
      <c r="L132" s="21"/>
      <c r="M132" s="21"/>
      <c r="N132" s="22">
        <v>16519.34</v>
      </c>
      <c r="O132" s="21"/>
      <c r="P132" s="21"/>
      <c r="Q132" s="22">
        <v>-3419.34</v>
      </c>
      <c r="R132" s="21"/>
    </row>
    <row r="133" spans="2:18" s="3" customFormat="1" x14ac:dyDescent="0.25">
      <c r="B133" s="4" t="s">
        <v>318</v>
      </c>
      <c r="C133" s="20" t="s">
        <v>317</v>
      </c>
      <c r="D133" s="21"/>
      <c r="E133" s="21"/>
      <c r="F133" s="21"/>
      <c r="G133" s="20"/>
      <c r="H133" s="21"/>
      <c r="I133" s="5">
        <v>0</v>
      </c>
      <c r="J133" s="5">
        <v>5276.58</v>
      </c>
      <c r="K133" s="22">
        <v>0</v>
      </c>
      <c r="L133" s="21"/>
      <c r="M133" s="21"/>
      <c r="N133" s="22">
        <v>5276.58</v>
      </c>
      <c r="O133" s="21"/>
      <c r="P133" s="21"/>
      <c r="Q133" s="22">
        <v>0</v>
      </c>
      <c r="R133" s="21"/>
    </row>
    <row r="134" spans="2:18" s="3" customFormat="1" x14ac:dyDescent="0.25">
      <c r="B134" s="4" t="s">
        <v>316</v>
      </c>
      <c r="C134" s="20" t="s">
        <v>315</v>
      </c>
      <c r="D134" s="21"/>
      <c r="E134" s="21"/>
      <c r="F134" s="21"/>
      <c r="G134" s="20"/>
      <c r="H134" s="21"/>
      <c r="I134" s="5">
        <v>0</v>
      </c>
      <c r="J134" s="5">
        <v>9125.68</v>
      </c>
      <c r="K134" s="22">
        <v>0</v>
      </c>
      <c r="L134" s="21"/>
      <c r="M134" s="21"/>
      <c r="N134" s="22">
        <v>9125.68</v>
      </c>
      <c r="O134" s="21"/>
      <c r="P134" s="21"/>
      <c r="Q134" s="22">
        <v>0</v>
      </c>
      <c r="R134" s="21"/>
    </row>
    <row r="135" spans="2:18" s="3" customFormat="1" x14ac:dyDescent="0.25">
      <c r="B135" s="4" t="s">
        <v>314</v>
      </c>
      <c r="C135" s="20" t="s">
        <v>313</v>
      </c>
      <c r="D135" s="21"/>
      <c r="E135" s="21"/>
      <c r="F135" s="21"/>
      <c r="G135" s="20"/>
      <c r="H135" s="21"/>
      <c r="I135" s="5">
        <v>0</v>
      </c>
      <c r="J135" s="5">
        <v>1100.6400000000001</v>
      </c>
      <c r="K135" s="22">
        <v>0</v>
      </c>
      <c r="L135" s="21"/>
      <c r="M135" s="21"/>
      <c r="N135" s="22">
        <v>1100.6400000000001</v>
      </c>
      <c r="O135" s="21"/>
      <c r="P135" s="21"/>
      <c r="Q135" s="22">
        <v>0</v>
      </c>
      <c r="R135" s="21"/>
    </row>
    <row r="136" spans="2:18" s="3" customFormat="1" x14ac:dyDescent="0.25">
      <c r="B136" s="4" t="s">
        <v>312</v>
      </c>
      <c r="C136" s="20" t="s">
        <v>311</v>
      </c>
      <c r="D136" s="21"/>
      <c r="E136" s="21"/>
      <c r="F136" s="21"/>
      <c r="G136" s="20"/>
      <c r="H136" s="21"/>
      <c r="I136" s="5">
        <v>0</v>
      </c>
      <c r="J136" s="5">
        <v>1016.44</v>
      </c>
      <c r="K136" s="22">
        <v>0</v>
      </c>
      <c r="L136" s="21"/>
      <c r="M136" s="21"/>
      <c r="N136" s="22">
        <v>1016.44</v>
      </c>
      <c r="O136" s="21"/>
      <c r="P136" s="21"/>
      <c r="Q136" s="22">
        <v>0</v>
      </c>
      <c r="R136" s="21"/>
    </row>
    <row r="137" spans="2:18" s="3" customFormat="1" x14ac:dyDescent="0.25">
      <c r="B137" s="4" t="s">
        <v>129</v>
      </c>
      <c r="C137" s="20" t="s">
        <v>128</v>
      </c>
      <c r="D137" s="21"/>
      <c r="E137" s="21"/>
      <c r="F137" s="21"/>
      <c r="G137" s="20"/>
      <c r="H137" s="21"/>
      <c r="I137" s="5">
        <v>2500</v>
      </c>
      <c r="J137" s="5">
        <v>5031.6099999999997</v>
      </c>
      <c r="K137" s="22">
        <v>0</v>
      </c>
      <c r="L137" s="21"/>
      <c r="M137" s="21"/>
      <c r="N137" s="22">
        <v>5031.6099999999997</v>
      </c>
      <c r="O137" s="21"/>
      <c r="P137" s="21"/>
      <c r="Q137" s="22">
        <v>-2531.61</v>
      </c>
      <c r="R137" s="21"/>
    </row>
    <row r="138" spans="2:18" s="3" customFormat="1" ht="23.25" customHeight="1" x14ac:dyDescent="0.25">
      <c r="B138" s="4" t="s">
        <v>310</v>
      </c>
      <c r="C138" s="20" t="s">
        <v>309</v>
      </c>
      <c r="D138" s="21"/>
      <c r="E138" s="21"/>
      <c r="F138" s="21"/>
      <c r="G138" s="20"/>
      <c r="H138" s="21"/>
      <c r="I138" s="5">
        <v>0</v>
      </c>
      <c r="J138" s="5">
        <v>4124.1400000000003</v>
      </c>
      <c r="K138" s="22">
        <v>0</v>
      </c>
      <c r="L138" s="21"/>
      <c r="M138" s="21"/>
      <c r="N138" s="22">
        <v>4124.1400000000003</v>
      </c>
      <c r="O138" s="21"/>
      <c r="P138" s="21"/>
      <c r="Q138" s="22">
        <v>0</v>
      </c>
      <c r="R138" s="21"/>
    </row>
    <row r="139" spans="2:18" s="3" customFormat="1" x14ac:dyDescent="0.25">
      <c r="B139" s="4" t="s">
        <v>308</v>
      </c>
      <c r="C139" s="20" t="s">
        <v>307</v>
      </c>
      <c r="D139" s="21"/>
      <c r="E139" s="21"/>
      <c r="F139" s="21"/>
      <c r="G139" s="20"/>
      <c r="H139" s="21"/>
      <c r="I139" s="5">
        <v>0</v>
      </c>
      <c r="J139" s="5">
        <v>907.47</v>
      </c>
      <c r="K139" s="22">
        <v>0</v>
      </c>
      <c r="L139" s="21"/>
      <c r="M139" s="21"/>
      <c r="N139" s="22">
        <v>907.47</v>
      </c>
      <c r="O139" s="21"/>
      <c r="P139" s="21"/>
      <c r="Q139" s="22">
        <v>0</v>
      </c>
      <c r="R139" s="21"/>
    </row>
    <row r="140" spans="2:18" s="3" customFormat="1" x14ac:dyDescent="0.25">
      <c r="B140" s="4" t="s">
        <v>127</v>
      </c>
      <c r="C140" s="20" t="s">
        <v>126</v>
      </c>
      <c r="D140" s="21"/>
      <c r="E140" s="21"/>
      <c r="F140" s="21"/>
      <c r="G140" s="20"/>
      <c r="H140" s="21"/>
      <c r="I140" s="5">
        <v>500</v>
      </c>
      <c r="J140" s="5">
        <v>265.57</v>
      </c>
      <c r="K140" s="22">
        <v>0</v>
      </c>
      <c r="L140" s="21"/>
      <c r="M140" s="21"/>
      <c r="N140" s="22">
        <v>265.57</v>
      </c>
      <c r="O140" s="21"/>
      <c r="P140" s="21"/>
      <c r="Q140" s="22">
        <v>234.43</v>
      </c>
      <c r="R140" s="21"/>
    </row>
    <row r="141" spans="2:18" s="3" customFormat="1" x14ac:dyDescent="0.25">
      <c r="B141" s="4" t="s">
        <v>261</v>
      </c>
      <c r="C141" s="20" t="s">
        <v>260</v>
      </c>
      <c r="D141" s="21"/>
      <c r="E141" s="21"/>
      <c r="F141" s="21"/>
      <c r="G141" s="20"/>
      <c r="H141" s="21"/>
      <c r="I141" s="5">
        <v>0</v>
      </c>
      <c r="J141" s="5">
        <v>80.09</v>
      </c>
      <c r="K141" s="22">
        <v>0</v>
      </c>
      <c r="L141" s="21"/>
      <c r="M141" s="21"/>
      <c r="N141" s="22">
        <v>80.09</v>
      </c>
      <c r="O141" s="21"/>
      <c r="P141" s="21"/>
      <c r="Q141" s="22">
        <v>0</v>
      </c>
      <c r="R141" s="21"/>
    </row>
    <row r="142" spans="2:18" s="3" customFormat="1" x14ac:dyDescent="0.25">
      <c r="B142" s="4" t="s">
        <v>306</v>
      </c>
      <c r="C142" s="20" t="s">
        <v>305</v>
      </c>
      <c r="D142" s="21"/>
      <c r="E142" s="21"/>
      <c r="F142" s="21"/>
      <c r="G142" s="20"/>
      <c r="H142" s="21"/>
      <c r="I142" s="5">
        <v>0</v>
      </c>
      <c r="J142" s="5">
        <v>125</v>
      </c>
      <c r="K142" s="22">
        <v>0</v>
      </c>
      <c r="L142" s="21"/>
      <c r="M142" s="21"/>
      <c r="N142" s="22">
        <v>125</v>
      </c>
      <c r="O142" s="21"/>
      <c r="P142" s="21"/>
      <c r="Q142" s="22">
        <v>0</v>
      </c>
      <c r="R142" s="21"/>
    </row>
    <row r="143" spans="2:18" s="3" customFormat="1" x14ac:dyDescent="0.25">
      <c r="B143" s="4" t="s">
        <v>304</v>
      </c>
      <c r="C143" s="20" t="s">
        <v>303</v>
      </c>
      <c r="D143" s="21"/>
      <c r="E143" s="21"/>
      <c r="F143" s="21"/>
      <c r="G143" s="20"/>
      <c r="H143" s="21"/>
      <c r="I143" s="5">
        <v>0</v>
      </c>
      <c r="J143" s="5">
        <v>60.48</v>
      </c>
      <c r="K143" s="22">
        <v>0</v>
      </c>
      <c r="L143" s="21"/>
      <c r="M143" s="21"/>
      <c r="N143" s="22">
        <v>60.48</v>
      </c>
      <c r="O143" s="21"/>
      <c r="P143" s="21"/>
      <c r="Q143" s="22">
        <v>0</v>
      </c>
      <c r="R143" s="21"/>
    </row>
    <row r="144" spans="2:18" s="3" customFormat="1" x14ac:dyDescent="0.25">
      <c r="B144" s="4" t="s">
        <v>125</v>
      </c>
      <c r="C144" s="20" t="s">
        <v>124</v>
      </c>
      <c r="D144" s="21"/>
      <c r="E144" s="21"/>
      <c r="F144" s="21"/>
      <c r="G144" s="20"/>
      <c r="H144" s="21"/>
      <c r="I144" s="5">
        <v>2100</v>
      </c>
      <c r="J144" s="5">
        <v>4303.9799999999996</v>
      </c>
      <c r="K144" s="22">
        <v>0</v>
      </c>
      <c r="L144" s="21"/>
      <c r="M144" s="21"/>
      <c r="N144" s="22">
        <v>4303.9799999999996</v>
      </c>
      <c r="O144" s="21"/>
      <c r="P144" s="21"/>
      <c r="Q144" s="22">
        <v>-2203.98</v>
      </c>
      <c r="R144" s="21"/>
    </row>
    <row r="145" spans="2:18" s="3" customFormat="1" x14ac:dyDescent="0.25">
      <c r="B145" s="4" t="s">
        <v>302</v>
      </c>
      <c r="C145" s="20" t="s">
        <v>301</v>
      </c>
      <c r="D145" s="21"/>
      <c r="E145" s="21"/>
      <c r="F145" s="21"/>
      <c r="G145" s="20"/>
      <c r="H145" s="21"/>
      <c r="I145" s="5">
        <v>0</v>
      </c>
      <c r="J145" s="5">
        <v>4303.9799999999996</v>
      </c>
      <c r="K145" s="22">
        <v>0</v>
      </c>
      <c r="L145" s="21"/>
      <c r="M145" s="21"/>
      <c r="N145" s="22">
        <v>4303.9799999999996</v>
      </c>
      <c r="O145" s="21"/>
      <c r="P145" s="21"/>
      <c r="Q145" s="22">
        <v>0</v>
      </c>
      <c r="R145" s="21"/>
    </row>
    <row r="146" spans="2:18" s="3" customFormat="1" x14ac:dyDescent="0.25">
      <c r="B146" s="4" t="s">
        <v>123</v>
      </c>
      <c r="C146" s="20" t="s">
        <v>122</v>
      </c>
      <c r="D146" s="21"/>
      <c r="E146" s="21"/>
      <c r="F146" s="21"/>
      <c r="G146" s="20"/>
      <c r="H146" s="21"/>
      <c r="I146" s="5">
        <v>1800</v>
      </c>
      <c r="J146" s="5">
        <v>9399.77</v>
      </c>
      <c r="K146" s="22">
        <v>0</v>
      </c>
      <c r="L146" s="21"/>
      <c r="M146" s="21"/>
      <c r="N146" s="22">
        <v>9399.77</v>
      </c>
      <c r="O146" s="21"/>
      <c r="P146" s="21"/>
      <c r="Q146" s="22">
        <v>-7599.77</v>
      </c>
      <c r="R146" s="21"/>
    </row>
    <row r="147" spans="2:18" s="3" customFormat="1" ht="24" customHeight="1" x14ac:dyDescent="0.25">
      <c r="B147" s="4" t="s">
        <v>275</v>
      </c>
      <c r="C147" s="20" t="s">
        <v>274</v>
      </c>
      <c r="D147" s="21"/>
      <c r="E147" s="21"/>
      <c r="F147" s="21"/>
      <c r="G147" s="20"/>
      <c r="H147" s="21"/>
      <c r="I147" s="5">
        <v>0</v>
      </c>
      <c r="J147" s="5">
        <v>5635.79</v>
      </c>
      <c r="K147" s="22">
        <v>0</v>
      </c>
      <c r="L147" s="21"/>
      <c r="M147" s="21"/>
      <c r="N147" s="22">
        <v>5635.79</v>
      </c>
      <c r="O147" s="21"/>
      <c r="P147" s="21"/>
      <c r="Q147" s="22">
        <v>0</v>
      </c>
      <c r="R147" s="21"/>
    </row>
    <row r="148" spans="2:18" s="3" customFormat="1" x14ac:dyDescent="0.25">
      <c r="B148" s="4" t="s">
        <v>300</v>
      </c>
      <c r="C148" s="20" t="s">
        <v>299</v>
      </c>
      <c r="D148" s="21"/>
      <c r="E148" s="21"/>
      <c r="F148" s="21"/>
      <c r="G148" s="20"/>
      <c r="H148" s="21"/>
      <c r="I148" s="5">
        <v>0</v>
      </c>
      <c r="J148" s="5">
        <v>2361.39</v>
      </c>
      <c r="K148" s="22">
        <v>0</v>
      </c>
      <c r="L148" s="21"/>
      <c r="M148" s="21"/>
      <c r="N148" s="22">
        <v>2361.39</v>
      </c>
      <c r="O148" s="21"/>
      <c r="P148" s="21"/>
      <c r="Q148" s="22">
        <v>0</v>
      </c>
      <c r="R148" s="21"/>
    </row>
    <row r="149" spans="2:18" s="3" customFormat="1" x14ac:dyDescent="0.25">
      <c r="B149" s="4" t="s">
        <v>298</v>
      </c>
      <c r="C149" s="20" t="s">
        <v>297</v>
      </c>
      <c r="D149" s="21"/>
      <c r="E149" s="21"/>
      <c r="F149" s="21"/>
      <c r="G149" s="20"/>
      <c r="H149" s="21"/>
      <c r="I149" s="5">
        <v>0</v>
      </c>
      <c r="J149" s="5">
        <v>1402.59</v>
      </c>
      <c r="K149" s="22">
        <v>0</v>
      </c>
      <c r="L149" s="21"/>
      <c r="M149" s="21"/>
      <c r="N149" s="22">
        <v>1402.59</v>
      </c>
      <c r="O149" s="21"/>
      <c r="P149" s="21"/>
      <c r="Q149" s="22">
        <v>0</v>
      </c>
      <c r="R149" s="21"/>
    </row>
    <row r="150" spans="2:18" s="3" customFormat="1" x14ac:dyDescent="0.25">
      <c r="B150" s="4" t="s">
        <v>121</v>
      </c>
      <c r="C150" s="20" t="s">
        <v>107</v>
      </c>
      <c r="D150" s="21"/>
      <c r="E150" s="21"/>
      <c r="F150" s="21"/>
      <c r="G150" s="20"/>
      <c r="H150" s="21"/>
      <c r="I150" s="5">
        <v>5800</v>
      </c>
      <c r="J150" s="5">
        <v>1693.03</v>
      </c>
      <c r="K150" s="22">
        <v>0</v>
      </c>
      <c r="L150" s="21"/>
      <c r="M150" s="21"/>
      <c r="N150" s="22">
        <v>1693.03</v>
      </c>
      <c r="O150" s="21"/>
      <c r="P150" s="21"/>
      <c r="Q150" s="22">
        <v>4106.97</v>
      </c>
      <c r="R150" s="21"/>
    </row>
    <row r="151" spans="2:18" s="3" customFormat="1" x14ac:dyDescent="0.25">
      <c r="B151" s="4" t="s">
        <v>118</v>
      </c>
      <c r="C151" s="20" t="s">
        <v>117</v>
      </c>
      <c r="D151" s="21"/>
      <c r="E151" s="21"/>
      <c r="F151" s="21"/>
      <c r="G151" s="20"/>
      <c r="H151" s="21"/>
      <c r="I151" s="5">
        <v>3600</v>
      </c>
      <c r="J151" s="5">
        <v>0</v>
      </c>
      <c r="K151" s="22">
        <v>0</v>
      </c>
      <c r="L151" s="21"/>
      <c r="M151" s="21"/>
      <c r="N151" s="22">
        <v>0</v>
      </c>
      <c r="O151" s="21"/>
      <c r="P151" s="21"/>
      <c r="Q151" s="22">
        <v>3600</v>
      </c>
      <c r="R151" s="21"/>
    </row>
    <row r="152" spans="2:18" s="3" customFormat="1" x14ac:dyDescent="0.25">
      <c r="B152" s="4" t="s">
        <v>116</v>
      </c>
      <c r="C152" s="20" t="s">
        <v>115</v>
      </c>
      <c r="D152" s="21"/>
      <c r="E152" s="21"/>
      <c r="F152" s="21"/>
      <c r="G152" s="20"/>
      <c r="H152" s="21"/>
      <c r="I152" s="5">
        <v>200</v>
      </c>
      <c r="J152" s="5">
        <v>0</v>
      </c>
      <c r="K152" s="22">
        <v>0</v>
      </c>
      <c r="L152" s="21"/>
      <c r="M152" s="21"/>
      <c r="N152" s="22">
        <v>0</v>
      </c>
      <c r="O152" s="21"/>
      <c r="P152" s="21"/>
      <c r="Q152" s="22">
        <v>200</v>
      </c>
      <c r="R152" s="21"/>
    </row>
    <row r="153" spans="2:18" s="3" customFormat="1" x14ac:dyDescent="0.25">
      <c r="B153" s="4" t="s">
        <v>114</v>
      </c>
      <c r="C153" s="20" t="s">
        <v>113</v>
      </c>
      <c r="D153" s="21"/>
      <c r="E153" s="21"/>
      <c r="F153" s="21"/>
      <c r="G153" s="20"/>
      <c r="H153" s="21"/>
      <c r="I153" s="5">
        <v>200</v>
      </c>
      <c r="J153" s="5">
        <v>594</v>
      </c>
      <c r="K153" s="22">
        <v>0</v>
      </c>
      <c r="L153" s="21"/>
      <c r="M153" s="21"/>
      <c r="N153" s="22">
        <v>594</v>
      </c>
      <c r="O153" s="21"/>
      <c r="P153" s="21"/>
      <c r="Q153" s="22">
        <v>-394</v>
      </c>
      <c r="R153" s="21"/>
    </row>
    <row r="154" spans="2:18" s="3" customFormat="1" x14ac:dyDescent="0.25">
      <c r="B154" s="4" t="s">
        <v>296</v>
      </c>
      <c r="C154" s="20" t="s">
        <v>295</v>
      </c>
      <c r="D154" s="21"/>
      <c r="E154" s="21"/>
      <c r="F154" s="21"/>
      <c r="G154" s="20"/>
      <c r="H154" s="21"/>
      <c r="I154" s="5">
        <v>0</v>
      </c>
      <c r="J154" s="5">
        <v>594</v>
      </c>
      <c r="K154" s="22">
        <v>0</v>
      </c>
      <c r="L154" s="21"/>
      <c r="M154" s="21"/>
      <c r="N154" s="22">
        <v>594</v>
      </c>
      <c r="O154" s="21"/>
      <c r="P154" s="21"/>
      <c r="Q154" s="22">
        <v>0</v>
      </c>
      <c r="R154" s="21"/>
    </row>
    <row r="155" spans="2:18" s="3" customFormat="1" x14ac:dyDescent="0.25">
      <c r="B155" s="4" t="s">
        <v>108</v>
      </c>
      <c r="C155" s="20" t="s">
        <v>107</v>
      </c>
      <c r="D155" s="21"/>
      <c r="E155" s="21"/>
      <c r="F155" s="21"/>
      <c r="G155" s="20"/>
      <c r="H155" s="21"/>
      <c r="I155" s="5">
        <v>1800</v>
      </c>
      <c r="J155" s="5">
        <v>1099.03</v>
      </c>
      <c r="K155" s="22">
        <v>0</v>
      </c>
      <c r="L155" s="21"/>
      <c r="M155" s="21"/>
      <c r="N155" s="22">
        <v>1099.03</v>
      </c>
      <c r="O155" s="21"/>
      <c r="P155" s="21"/>
      <c r="Q155" s="22">
        <v>700.97</v>
      </c>
      <c r="R155" s="21"/>
    </row>
    <row r="156" spans="2:18" s="3" customFormat="1" x14ac:dyDescent="0.25">
      <c r="B156" s="4" t="s">
        <v>255</v>
      </c>
      <c r="C156" s="20" t="s">
        <v>107</v>
      </c>
      <c r="D156" s="21"/>
      <c r="E156" s="21"/>
      <c r="F156" s="21"/>
      <c r="G156" s="20"/>
      <c r="H156" s="21"/>
      <c r="I156" s="5">
        <v>0</v>
      </c>
      <c r="J156" s="5">
        <v>1099.03</v>
      </c>
      <c r="K156" s="22">
        <v>0</v>
      </c>
      <c r="L156" s="21"/>
      <c r="M156" s="21"/>
      <c r="N156" s="22">
        <v>1099.03</v>
      </c>
      <c r="O156" s="21"/>
      <c r="P156" s="21"/>
      <c r="Q156" s="22">
        <v>0</v>
      </c>
      <c r="R156" s="21"/>
    </row>
    <row r="157" spans="2:18" s="3" customFormat="1" x14ac:dyDescent="0.25">
      <c r="B157" s="4" t="s">
        <v>106</v>
      </c>
      <c r="C157" s="20" t="s">
        <v>105</v>
      </c>
      <c r="D157" s="21"/>
      <c r="E157" s="21"/>
      <c r="F157" s="21"/>
      <c r="G157" s="20"/>
      <c r="H157" s="21"/>
      <c r="I157" s="5">
        <v>1000</v>
      </c>
      <c r="J157" s="5">
        <v>2880.96</v>
      </c>
      <c r="K157" s="22">
        <v>0</v>
      </c>
      <c r="L157" s="21"/>
      <c r="M157" s="21"/>
      <c r="N157" s="22">
        <v>2880.96</v>
      </c>
      <c r="O157" s="21"/>
      <c r="P157" s="21"/>
      <c r="Q157" s="22">
        <v>-1880.96</v>
      </c>
      <c r="R157" s="21"/>
    </row>
    <row r="158" spans="2:18" s="3" customFormat="1" ht="16.5" customHeight="1" x14ac:dyDescent="0.25">
      <c r="B158" s="4" t="s">
        <v>104</v>
      </c>
      <c r="C158" s="20" t="s">
        <v>103</v>
      </c>
      <c r="D158" s="21"/>
      <c r="E158" s="21"/>
      <c r="F158" s="21"/>
      <c r="G158" s="20"/>
      <c r="H158" s="21"/>
      <c r="I158" s="5">
        <v>1000</v>
      </c>
      <c r="J158" s="5">
        <v>2880.96</v>
      </c>
      <c r="K158" s="22">
        <v>0</v>
      </c>
      <c r="L158" s="21"/>
      <c r="M158" s="21"/>
      <c r="N158" s="22">
        <v>2880.96</v>
      </c>
      <c r="O158" s="21"/>
      <c r="P158" s="21"/>
      <c r="Q158" s="22">
        <v>-1880.96</v>
      </c>
      <c r="R158" s="21"/>
    </row>
    <row r="159" spans="2:18" s="3" customFormat="1" ht="20.25" customHeight="1" x14ac:dyDescent="0.25">
      <c r="B159" s="4" t="s">
        <v>102</v>
      </c>
      <c r="C159" s="20" t="s">
        <v>101</v>
      </c>
      <c r="D159" s="21"/>
      <c r="E159" s="21"/>
      <c r="F159" s="21"/>
      <c r="G159" s="20"/>
      <c r="H159" s="21"/>
      <c r="I159" s="5">
        <v>600</v>
      </c>
      <c r="J159" s="5">
        <v>2473.08</v>
      </c>
      <c r="K159" s="22">
        <v>0</v>
      </c>
      <c r="L159" s="21"/>
      <c r="M159" s="21"/>
      <c r="N159" s="22">
        <v>2473.08</v>
      </c>
      <c r="O159" s="21"/>
      <c r="P159" s="21"/>
      <c r="Q159" s="22">
        <v>-1873.08</v>
      </c>
      <c r="R159" s="21"/>
    </row>
    <row r="160" spans="2:18" s="3" customFormat="1" x14ac:dyDescent="0.25">
      <c r="B160" s="4" t="s">
        <v>294</v>
      </c>
      <c r="C160" s="20" t="s">
        <v>293</v>
      </c>
      <c r="D160" s="21"/>
      <c r="E160" s="21"/>
      <c r="F160" s="21"/>
      <c r="G160" s="20"/>
      <c r="H160" s="21"/>
      <c r="I160" s="5">
        <v>0</v>
      </c>
      <c r="J160" s="5">
        <v>234.46</v>
      </c>
      <c r="K160" s="22">
        <v>0</v>
      </c>
      <c r="L160" s="21"/>
      <c r="M160" s="21"/>
      <c r="N160" s="22">
        <v>234.46</v>
      </c>
      <c r="O160" s="21"/>
      <c r="P160" s="21"/>
      <c r="Q160" s="22">
        <v>0</v>
      </c>
      <c r="R160" s="21"/>
    </row>
    <row r="161" spans="2:18" s="3" customFormat="1" x14ac:dyDescent="0.25">
      <c r="B161" s="4" t="s">
        <v>292</v>
      </c>
      <c r="C161" s="20" t="s">
        <v>291</v>
      </c>
      <c r="D161" s="21"/>
      <c r="E161" s="21"/>
      <c r="F161" s="21"/>
      <c r="G161" s="20"/>
      <c r="H161" s="21"/>
      <c r="I161" s="5">
        <v>0</v>
      </c>
      <c r="J161" s="5">
        <v>2238.62</v>
      </c>
      <c r="K161" s="22">
        <v>0</v>
      </c>
      <c r="L161" s="21"/>
      <c r="M161" s="21"/>
      <c r="N161" s="22">
        <v>2238.62</v>
      </c>
      <c r="O161" s="21"/>
      <c r="P161" s="21"/>
      <c r="Q161" s="22">
        <v>0</v>
      </c>
      <c r="R161" s="21"/>
    </row>
    <row r="162" spans="2:18" s="3" customFormat="1" x14ac:dyDescent="0.25">
      <c r="B162" s="4" t="s">
        <v>100</v>
      </c>
      <c r="C162" s="20" t="s">
        <v>99</v>
      </c>
      <c r="D162" s="21"/>
      <c r="E162" s="21"/>
      <c r="F162" s="21"/>
      <c r="G162" s="20"/>
      <c r="H162" s="21"/>
      <c r="I162" s="5">
        <v>400</v>
      </c>
      <c r="J162" s="5">
        <v>407.88</v>
      </c>
      <c r="K162" s="22">
        <v>0</v>
      </c>
      <c r="L162" s="21"/>
      <c r="M162" s="21"/>
      <c r="N162" s="22">
        <v>407.88</v>
      </c>
      <c r="O162" s="21"/>
      <c r="P162" s="21"/>
      <c r="Q162" s="22">
        <v>-7.88</v>
      </c>
      <c r="R162" s="21"/>
    </row>
    <row r="163" spans="2:18" s="3" customFormat="1" x14ac:dyDescent="0.25">
      <c r="B163" s="4" t="s">
        <v>290</v>
      </c>
      <c r="C163" s="20" t="s">
        <v>289</v>
      </c>
      <c r="D163" s="21"/>
      <c r="E163" s="21"/>
      <c r="F163" s="21"/>
      <c r="G163" s="20"/>
      <c r="H163" s="21"/>
      <c r="I163" s="5">
        <v>0</v>
      </c>
      <c r="J163" s="5">
        <v>407.88</v>
      </c>
      <c r="K163" s="22">
        <v>0</v>
      </c>
      <c r="L163" s="21"/>
      <c r="M163" s="21"/>
      <c r="N163" s="22">
        <v>407.88</v>
      </c>
      <c r="O163" s="21"/>
      <c r="P163" s="21"/>
      <c r="Q163" s="22">
        <v>0</v>
      </c>
      <c r="R163" s="21"/>
    </row>
    <row r="164" spans="2:18" s="3" customFormat="1" x14ac:dyDescent="0.25">
      <c r="B164" s="4" t="s">
        <v>98</v>
      </c>
      <c r="C164" s="20" t="s">
        <v>97</v>
      </c>
      <c r="D164" s="21"/>
      <c r="E164" s="21"/>
      <c r="F164" s="21"/>
      <c r="G164" s="20"/>
      <c r="H164" s="21"/>
      <c r="I164" s="5">
        <v>0</v>
      </c>
      <c r="J164" s="5">
        <v>0</v>
      </c>
      <c r="K164" s="22">
        <v>0</v>
      </c>
      <c r="L164" s="21"/>
      <c r="M164" s="21"/>
      <c r="N164" s="22">
        <v>0</v>
      </c>
      <c r="O164" s="21"/>
      <c r="P164" s="21"/>
      <c r="Q164" s="22">
        <v>0</v>
      </c>
      <c r="R164" s="21"/>
    </row>
    <row r="165" spans="2:18" s="3" customFormat="1" x14ac:dyDescent="0.25">
      <c r="B165" s="4" t="s">
        <v>1</v>
      </c>
      <c r="C165" s="20" t="s">
        <v>0</v>
      </c>
      <c r="D165" s="21"/>
      <c r="E165" s="21"/>
      <c r="F165" s="21"/>
      <c r="G165" s="20"/>
      <c r="H165" s="21"/>
      <c r="I165" s="5">
        <v>4000</v>
      </c>
      <c r="J165" s="5">
        <v>39439.53</v>
      </c>
      <c r="K165" s="22">
        <v>0</v>
      </c>
      <c r="L165" s="21"/>
      <c r="M165" s="21"/>
      <c r="N165" s="22">
        <v>39439.53</v>
      </c>
      <c r="O165" s="21"/>
      <c r="P165" s="21"/>
      <c r="Q165" s="22">
        <v>-35439.53</v>
      </c>
      <c r="R165" s="21"/>
    </row>
    <row r="166" spans="2:18" s="3" customFormat="1" ht="21.75" customHeight="1" x14ac:dyDescent="0.25">
      <c r="B166" s="4" t="s">
        <v>83</v>
      </c>
      <c r="C166" s="20" t="s">
        <v>82</v>
      </c>
      <c r="D166" s="21"/>
      <c r="E166" s="21"/>
      <c r="F166" s="21"/>
      <c r="G166" s="20"/>
      <c r="H166" s="21"/>
      <c r="I166" s="5">
        <v>4000</v>
      </c>
      <c r="J166" s="5">
        <v>39439.53</v>
      </c>
      <c r="K166" s="22">
        <v>0</v>
      </c>
      <c r="L166" s="21"/>
      <c r="M166" s="21"/>
      <c r="N166" s="22">
        <v>39439.53</v>
      </c>
      <c r="O166" s="21"/>
      <c r="P166" s="21"/>
      <c r="Q166" s="22">
        <v>-35439.53</v>
      </c>
      <c r="R166" s="21"/>
    </row>
    <row r="167" spans="2:18" s="3" customFormat="1" x14ac:dyDescent="0.25">
      <c r="B167" s="4" t="s">
        <v>81</v>
      </c>
      <c r="C167" s="20" t="s">
        <v>80</v>
      </c>
      <c r="D167" s="21"/>
      <c r="E167" s="21"/>
      <c r="F167" s="21"/>
      <c r="G167" s="20"/>
      <c r="H167" s="21"/>
      <c r="I167" s="5">
        <v>0</v>
      </c>
      <c r="J167" s="5">
        <v>0</v>
      </c>
      <c r="K167" s="22">
        <v>0</v>
      </c>
      <c r="L167" s="21"/>
      <c r="M167" s="21"/>
      <c r="N167" s="22">
        <v>0</v>
      </c>
      <c r="O167" s="21"/>
      <c r="P167" s="21"/>
      <c r="Q167" s="22">
        <v>0</v>
      </c>
      <c r="R167" s="21"/>
    </row>
    <row r="168" spans="2:18" s="3" customFormat="1" x14ac:dyDescent="0.25">
      <c r="B168" s="4" t="s">
        <v>79</v>
      </c>
      <c r="C168" s="20" t="s">
        <v>78</v>
      </c>
      <c r="D168" s="21"/>
      <c r="E168" s="21"/>
      <c r="F168" s="21"/>
      <c r="G168" s="20"/>
      <c r="H168" s="21"/>
      <c r="I168" s="5">
        <v>0</v>
      </c>
      <c r="J168" s="5">
        <v>0</v>
      </c>
      <c r="K168" s="22">
        <v>0</v>
      </c>
      <c r="L168" s="21"/>
      <c r="M168" s="21"/>
      <c r="N168" s="22">
        <v>0</v>
      </c>
      <c r="O168" s="21"/>
      <c r="P168" s="21"/>
      <c r="Q168" s="22">
        <v>0</v>
      </c>
      <c r="R168" s="21"/>
    </row>
    <row r="169" spans="2:18" s="3" customFormat="1" x14ac:dyDescent="0.25">
      <c r="B169" s="4" t="s">
        <v>77</v>
      </c>
      <c r="C169" s="20" t="s">
        <v>76</v>
      </c>
      <c r="D169" s="21"/>
      <c r="E169" s="21"/>
      <c r="F169" s="21"/>
      <c r="G169" s="20"/>
      <c r="H169" s="21"/>
      <c r="I169" s="5">
        <v>4000</v>
      </c>
      <c r="J169" s="5">
        <v>39439.53</v>
      </c>
      <c r="K169" s="22">
        <v>0</v>
      </c>
      <c r="L169" s="21"/>
      <c r="M169" s="21"/>
      <c r="N169" s="22">
        <v>39439.53</v>
      </c>
      <c r="O169" s="21"/>
      <c r="P169" s="21"/>
      <c r="Q169" s="22">
        <v>-35439.53</v>
      </c>
      <c r="R169" s="21"/>
    </row>
    <row r="170" spans="2:18" s="3" customFormat="1" x14ac:dyDescent="0.25">
      <c r="B170" s="4" t="s">
        <v>75</v>
      </c>
      <c r="C170" s="20" t="s">
        <v>74</v>
      </c>
      <c r="D170" s="21"/>
      <c r="E170" s="21"/>
      <c r="F170" s="21"/>
      <c r="G170" s="20"/>
      <c r="H170" s="21"/>
      <c r="I170" s="5">
        <v>3700</v>
      </c>
      <c r="J170" s="5">
        <v>31102.53</v>
      </c>
      <c r="K170" s="22">
        <v>0</v>
      </c>
      <c r="L170" s="21"/>
      <c r="M170" s="21"/>
      <c r="N170" s="22">
        <v>31102.53</v>
      </c>
      <c r="O170" s="21"/>
      <c r="P170" s="21"/>
      <c r="Q170" s="22">
        <v>-27402.53</v>
      </c>
      <c r="R170" s="21"/>
    </row>
    <row r="171" spans="2:18" s="3" customFormat="1" x14ac:dyDescent="0.25">
      <c r="B171" s="4" t="s">
        <v>285</v>
      </c>
      <c r="C171" s="20" t="s">
        <v>284</v>
      </c>
      <c r="D171" s="21"/>
      <c r="E171" s="21"/>
      <c r="F171" s="21"/>
      <c r="G171" s="20"/>
      <c r="H171" s="21"/>
      <c r="I171" s="5">
        <v>0</v>
      </c>
      <c r="J171" s="5">
        <v>22623.439999999999</v>
      </c>
      <c r="K171" s="22">
        <v>0</v>
      </c>
      <c r="L171" s="21"/>
      <c r="M171" s="21"/>
      <c r="N171" s="22">
        <v>22623.439999999999</v>
      </c>
      <c r="O171" s="21"/>
      <c r="P171" s="21"/>
      <c r="Q171" s="22">
        <v>0</v>
      </c>
      <c r="R171" s="21"/>
    </row>
    <row r="172" spans="2:18" s="3" customFormat="1" x14ac:dyDescent="0.25">
      <c r="B172" s="4" t="s">
        <v>283</v>
      </c>
      <c r="C172" s="20" t="s">
        <v>282</v>
      </c>
      <c r="D172" s="21"/>
      <c r="E172" s="21"/>
      <c r="F172" s="21"/>
      <c r="G172" s="20"/>
      <c r="H172" s="21"/>
      <c r="I172" s="5">
        <v>0</v>
      </c>
      <c r="J172" s="5">
        <v>8479.09</v>
      </c>
      <c r="K172" s="22">
        <v>0</v>
      </c>
      <c r="L172" s="21"/>
      <c r="M172" s="21"/>
      <c r="N172" s="22">
        <v>8479.09</v>
      </c>
      <c r="O172" s="21"/>
      <c r="P172" s="21"/>
      <c r="Q172" s="22">
        <v>0</v>
      </c>
      <c r="R172" s="21"/>
    </row>
    <row r="173" spans="2:18" s="3" customFormat="1" ht="24.75" customHeight="1" x14ac:dyDescent="0.25">
      <c r="B173" s="4" t="s">
        <v>71</v>
      </c>
      <c r="C173" s="20" t="s">
        <v>70</v>
      </c>
      <c r="D173" s="21"/>
      <c r="E173" s="21"/>
      <c r="F173" s="21"/>
      <c r="G173" s="20"/>
      <c r="H173" s="21"/>
      <c r="I173" s="5">
        <v>300</v>
      </c>
      <c r="J173" s="5">
        <v>8337</v>
      </c>
      <c r="K173" s="22">
        <v>0</v>
      </c>
      <c r="L173" s="21"/>
      <c r="M173" s="21"/>
      <c r="N173" s="22">
        <v>8337</v>
      </c>
      <c r="O173" s="21"/>
      <c r="P173" s="21"/>
      <c r="Q173" s="22">
        <v>-8037</v>
      </c>
      <c r="R173" s="21"/>
    </row>
    <row r="174" spans="2:18" s="3" customFormat="1" x14ac:dyDescent="0.25">
      <c r="B174" s="4" t="s">
        <v>226</v>
      </c>
      <c r="C174" s="20" t="s">
        <v>225</v>
      </c>
      <c r="D174" s="21"/>
      <c r="E174" s="21"/>
      <c r="F174" s="21"/>
      <c r="G174" s="20"/>
      <c r="H174" s="21"/>
      <c r="I174" s="5">
        <v>0</v>
      </c>
      <c r="J174" s="5">
        <v>4900</v>
      </c>
      <c r="K174" s="22">
        <v>0</v>
      </c>
      <c r="L174" s="21"/>
      <c r="M174" s="21"/>
      <c r="N174" s="22">
        <v>4900</v>
      </c>
      <c r="O174" s="21"/>
      <c r="P174" s="21"/>
      <c r="Q174" s="22">
        <v>0</v>
      </c>
      <c r="R174" s="21"/>
    </row>
    <row r="175" spans="2:18" s="3" customFormat="1" x14ac:dyDescent="0.25">
      <c r="B175" s="4" t="s">
        <v>288</v>
      </c>
      <c r="C175" s="20" t="s">
        <v>287</v>
      </c>
      <c r="D175" s="21"/>
      <c r="E175" s="21"/>
      <c r="F175" s="21"/>
      <c r="G175" s="20"/>
      <c r="H175" s="21"/>
      <c r="I175" s="5">
        <v>0</v>
      </c>
      <c r="J175" s="5">
        <v>3437</v>
      </c>
      <c r="K175" s="22">
        <v>0</v>
      </c>
      <c r="L175" s="21"/>
      <c r="M175" s="21"/>
      <c r="N175" s="22">
        <v>3437</v>
      </c>
      <c r="O175" s="21"/>
      <c r="P175" s="21"/>
      <c r="Q175" s="22">
        <v>0</v>
      </c>
      <c r="R175" s="21"/>
    </row>
    <row r="176" spans="2:18" s="3" customFormat="1" x14ac:dyDescent="0.25">
      <c r="B176" s="4" t="s">
        <v>224</v>
      </c>
      <c r="C176" s="20" t="s">
        <v>222</v>
      </c>
      <c r="D176" s="21"/>
      <c r="E176" s="21"/>
      <c r="F176" s="21"/>
      <c r="G176" s="20"/>
      <c r="H176" s="21"/>
      <c r="I176" s="5">
        <v>15340</v>
      </c>
      <c r="J176" s="5">
        <v>15181.39</v>
      </c>
      <c r="K176" s="22">
        <v>0</v>
      </c>
      <c r="L176" s="21"/>
      <c r="M176" s="21"/>
      <c r="N176" s="22">
        <v>15181.39</v>
      </c>
      <c r="O176" s="21"/>
      <c r="P176" s="21"/>
      <c r="Q176" s="22">
        <v>158.61000000000001</v>
      </c>
      <c r="R176" s="21"/>
    </row>
    <row r="177" spans="2:18" s="3" customFormat="1" x14ac:dyDescent="0.25">
      <c r="B177" s="4" t="s">
        <v>223</v>
      </c>
      <c r="C177" s="20" t="s">
        <v>222</v>
      </c>
      <c r="D177" s="21"/>
      <c r="E177" s="21"/>
      <c r="F177" s="21"/>
      <c r="G177" s="20"/>
      <c r="H177" s="21"/>
      <c r="I177" s="5">
        <v>15340</v>
      </c>
      <c r="J177" s="5">
        <v>15181.39</v>
      </c>
      <c r="K177" s="22">
        <v>0</v>
      </c>
      <c r="L177" s="21"/>
      <c r="M177" s="21"/>
      <c r="N177" s="22">
        <v>15181.39</v>
      </c>
      <c r="O177" s="21"/>
      <c r="P177" s="21"/>
      <c r="Q177" s="22">
        <v>158.61000000000001</v>
      </c>
      <c r="R177" s="21"/>
    </row>
    <row r="178" spans="2:18" s="3" customFormat="1" x14ac:dyDescent="0.25">
      <c r="B178" s="4" t="s">
        <v>3</v>
      </c>
      <c r="C178" s="20" t="s">
        <v>2</v>
      </c>
      <c r="D178" s="21"/>
      <c r="E178" s="21"/>
      <c r="F178" s="21"/>
      <c r="G178" s="20"/>
      <c r="H178" s="21"/>
      <c r="I178" s="5">
        <v>11440</v>
      </c>
      <c r="J178" s="5">
        <v>5105.6000000000004</v>
      </c>
      <c r="K178" s="22">
        <v>0</v>
      </c>
      <c r="L178" s="21"/>
      <c r="M178" s="21"/>
      <c r="N178" s="22">
        <v>5105.6000000000004</v>
      </c>
      <c r="O178" s="21"/>
      <c r="P178" s="21"/>
      <c r="Q178" s="22">
        <v>6334.4</v>
      </c>
      <c r="R178" s="21"/>
    </row>
    <row r="179" spans="2:18" s="3" customFormat="1" x14ac:dyDescent="0.25">
      <c r="B179" s="4" t="s">
        <v>167</v>
      </c>
      <c r="C179" s="20" t="s">
        <v>166</v>
      </c>
      <c r="D179" s="21"/>
      <c r="E179" s="21"/>
      <c r="F179" s="21"/>
      <c r="G179" s="20"/>
      <c r="H179" s="21"/>
      <c r="I179" s="5">
        <v>11440</v>
      </c>
      <c r="J179" s="5">
        <v>5105.6000000000004</v>
      </c>
      <c r="K179" s="22">
        <v>0</v>
      </c>
      <c r="L179" s="21"/>
      <c r="M179" s="21"/>
      <c r="N179" s="22">
        <v>5105.6000000000004</v>
      </c>
      <c r="O179" s="21"/>
      <c r="P179" s="21"/>
      <c r="Q179" s="22">
        <v>6334.4</v>
      </c>
      <c r="R179" s="21"/>
    </row>
    <row r="180" spans="2:18" s="3" customFormat="1" x14ac:dyDescent="0.25">
      <c r="B180" s="4" t="s">
        <v>165</v>
      </c>
      <c r="C180" s="20" t="s">
        <v>164</v>
      </c>
      <c r="D180" s="21"/>
      <c r="E180" s="21"/>
      <c r="F180" s="21"/>
      <c r="G180" s="20"/>
      <c r="H180" s="21"/>
      <c r="I180" s="5">
        <v>760</v>
      </c>
      <c r="J180" s="5">
        <v>0</v>
      </c>
      <c r="K180" s="22">
        <v>0</v>
      </c>
      <c r="L180" s="21"/>
      <c r="M180" s="21"/>
      <c r="N180" s="22">
        <v>0</v>
      </c>
      <c r="O180" s="21"/>
      <c r="P180" s="21"/>
      <c r="Q180" s="22">
        <v>760</v>
      </c>
      <c r="R180" s="21"/>
    </row>
    <row r="181" spans="2:18" s="3" customFormat="1" x14ac:dyDescent="0.25">
      <c r="B181" s="4" t="s">
        <v>163</v>
      </c>
      <c r="C181" s="20" t="s">
        <v>162</v>
      </c>
      <c r="D181" s="21"/>
      <c r="E181" s="21"/>
      <c r="F181" s="21"/>
      <c r="G181" s="20"/>
      <c r="H181" s="21"/>
      <c r="I181" s="5">
        <v>500</v>
      </c>
      <c r="J181" s="5">
        <v>0</v>
      </c>
      <c r="K181" s="22">
        <v>0</v>
      </c>
      <c r="L181" s="21"/>
      <c r="M181" s="21"/>
      <c r="N181" s="22">
        <v>0</v>
      </c>
      <c r="O181" s="21"/>
      <c r="P181" s="21"/>
      <c r="Q181" s="22">
        <v>500</v>
      </c>
      <c r="R181" s="21"/>
    </row>
    <row r="182" spans="2:18" s="3" customFormat="1" x14ac:dyDescent="0.25">
      <c r="B182" s="4" t="s">
        <v>159</v>
      </c>
      <c r="C182" s="20" t="s">
        <v>158</v>
      </c>
      <c r="D182" s="21"/>
      <c r="E182" s="21"/>
      <c r="F182" s="21"/>
      <c r="G182" s="20"/>
      <c r="H182" s="21"/>
      <c r="I182" s="5">
        <v>260</v>
      </c>
      <c r="J182" s="5">
        <v>0</v>
      </c>
      <c r="K182" s="22">
        <v>0</v>
      </c>
      <c r="L182" s="21"/>
      <c r="M182" s="21"/>
      <c r="N182" s="22">
        <v>0</v>
      </c>
      <c r="O182" s="21"/>
      <c r="P182" s="21"/>
      <c r="Q182" s="22">
        <v>260</v>
      </c>
      <c r="R182" s="21"/>
    </row>
    <row r="183" spans="2:18" s="3" customFormat="1" x14ac:dyDescent="0.25">
      <c r="B183" s="4" t="s">
        <v>155</v>
      </c>
      <c r="C183" s="20" t="s">
        <v>154</v>
      </c>
      <c r="D183" s="21"/>
      <c r="E183" s="21"/>
      <c r="F183" s="21"/>
      <c r="G183" s="20"/>
      <c r="H183" s="21"/>
      <c r="I183" s="5">
        <v>6820</v>
      </c>
      <c r="J183" s="5">
        <v>0</v>
      </c>
      <c r="K183" s="22">
        <v>0</v>
      </c>
      <c r="L183" s="21"/>
      <c r="M183" s="21"/>
      <c r="N183" s="22">
        <v>0</v>
      </c>
      <c r="O183" s="21"/>
      <c r="P183" s="21"/>
      <c r="Q183" s="22">
        <v>6820</v>
      </c>
      <c r="R183" s="21"/>
    </row>
    <row r="184" spans="2:18" s="3" customFormat="1" ht="15.75" customHeight="1" x14ac:dyDescent="0.25">
      <c r="B184" s="4" t="s">
        <v>153</v>
      </c>
      <c r="C184" s="20" t="s">
        <v>152</v>
      </c>
      <c r="D184" s="21"/>
      <c r="E184" s="21"/>
      <c r="F184" s="21"/>
      <c r="G184" s="20"/>
      <c r="H184" s="21"/>
      <c r="I184" s="5">
        <v>500</v>
      </c>
      <c r="J184" s="5">
        <v>0</v>
      </c>
      <c r="K184" s="22">
        <v>0</v>
      </c>
      <c r="L184" s="21"/>
      <c r="M184" s="21"/>
      <c r="N184" s="22">
        <v>0</v>
      </c>
      <c r="O184" s="21"/>
      <c r="P184" s="21"/>
      <c r="Q184" s="22">
        <v>500</v>
      </c>
      <c r="R184" s="21"/>
    </row>
    <row r="185" spans="2:18" s="3" customFormat="1" ht="21.75" customHeight="1" x14ac:dyDescent="0.25">
      <c r="B185" s="4" t="s">
        <v>147</v>
      </c>
      <c r="C185" s="20" t="s">
        <v>146</v>
      </c>
      <c r="D185" s="21"/>
      <c r="E185" s="21"/>
      <c r="F185" s="21"/>
      <c r="G185" s="20"/>
      <c r="H185" s="21"/>
      <c r="I185" s="5">
        <v>2500</v>
      </c>
      <c r="J185" s="5">
        <v>0</v>
      </c>
      <c r="K185" s="22">
        <v>0</v>
      </c>
      <c r="L185" s="21"/>
      <c r="M185" s="21"/>
      <c r="N185" s="22">
        <v>0</v>
      </c>
      <c r="O185" s="21"/>
      <c r="P185" s="21"/>
      <c r="Q185" s="22">
        <v>2500</v>
      </c>
      <c r="R185" s="21"/>
    </row>
    <row r="186" spans="2:18" s="3" customFormat="1" x14ac:dyDescent="0.25">
      <c r="B186" s="4" t="s">
        <v>145</v>
      </c>
      <c r="C186" s="20" t="s">
        <v>144</v>
      </c>
      <c r="D186" s="21"/>
      <c r="E186" s="21"/>
      <c r="F186" s="21"/>
      <c r="G186" s="20"/>
      <c r="H186" s="21"/>
      <c r="I186" s="5">
        <v>3500</v>
      </c>
      <c r="J186" s="5">
        <v>0</v>
      </c>
      <c r="K186" s="22">
        <v>0</v>
      </c>
      <c r="L186" s="21"/>
      <c r="M186" s="21"/>
      <c r="N186" s="22">
        <v>0</v>
      </c>
      <c r="O186" s="21"/>
      <c r="P186" s="21"/>
      <c r="Q186" s="22">
        <v>3500</v>
      </c>
      <c r="R186" s="21"/>
    </row>
    <row r="187" spans="2:18" s="3" customFormat="1" x14ac:dyDescent="0.25">
      <c r="B187" s="4" t="s">
        <v>143</v>
      </c>
      <c r="C187" s="20" t="s">
        <v>142</v>
      </c>
      <c r="D187" s="21"/>
      <c r="E187" s="21"/>
      <c r="F187" s="21"/>
      <c r="G187" s="20"/>
      <c r="H187" s="21"/>
      <c r="I187" s="5">
        <v>320</v>
      </c>
      <c r="J187" s="5">
        <v>0</v>
      </c>
      <c r="K187" s="22">
        <v>0</v>
      </c>
      <c r="L187" s="21"/>
      <c r="M187" s="21"/>
      <c r="N187" s="22">
        <v>0</v>
      </c>
      <c r="O187" s="21"/>
      <c r="P187" s="21"/>
      <c r="Q187" s="22">
        <v>320</v>
      </c>
      <c r="R187" s="21"/>
    </row>
    <row r="188" spans="2:18" s="3" customFormat="1" x14ac:dyDescent="0.25">
      <c r="B188" s="4" t="s">
        <v>141</v>
      </c>
      <c r="C188" s="20" t="s">
        <v>140</v>
      </c>
      <c r="D188" s="21"/>
      <c r="E188" s="21"/>
      <c r="F188" s="21"/>
      <c r="G188" s="20"/>
      <c r="H188" s="21"/>
      <c r="I188" s="5">
        <v>1560</v>
      </c>
      <c r="J188" s="5">
        <v>0</v>
      </c>
      <c r="K188" s="22">
        <v>0</v>
      </c>
      <c r="L188" s="21"/>
      <c r="M188" s="21"/>
      <c r="N188" s="22">
        <v>0</v>
      </c>
      <c r="O188" s="21"/>
      <c r="P188" s="21"/>
      <c r="Q188" s="22">
        <v>1560</v>
      </c>
      <c r="R188" s="21"/>
    </row>
    <row r="189" spans="2:18" s="3" customFormat="1" ht="27" customHeight="1" x14ac:dyDescent="0.25">
      <c r="B189" s="4" t="s">
        <v>139</v>
      </c>
      <c r="C189" s="20" t="s">
        <v>138</v>
      </c>
      <c r="D189" s="21"/>
      <c r="E189" s="21"/>
      <c r="F189" s="21"/>
      <c r="G189" s="20"/>
      <c r="H189" s="21"/>
      <c r="I189" s="5">
        <v>260</v>
      </c>
      <c r="J189" s="5">
        <v>0</v>
      </c>
      <c r="K189" s="22">
        <v>0</v>
      </c>
      <c r="L189" s="21"/>
      <c r="M189" s="21"/>
      <c r="N189" s="22">
        <v>0</v>
      </c>
      <c r="O189" s="21"/>
      <c r="P189" s="21"/>
      <c r="Q189" s="22">
        <v>260</v>
      </c>
      <c r="R189" s="21"/>
    </row>
    <row r="190" spans="2:18" s="3" customFormat="1" ht="24" customHeight="1" x14ac:dyDescent="0.25">
      <c r="B190" s="4" t="s">
        <v>137</v>
      </c>
      <c r="C190" s="20" t="s">
        <v>136</v>
      </c>
      <c r="D190" s="21"/>
      <c r="E190" s="21"/>
      <c r="F190" s="21"/>
      <c r="G190" s="20"/>
      <c r="H190" s="21"/>
      <c r="I190" s="5">
        <v>1300</v>
      </c>
      <c r="J190" s="5">
        <v>0</v>
      </c>
      <c r="K190" s="22">
        <v>0</v>
      </c>
      <c r="L190" s="21"/>
      <c r="M190" s="21"/>
      <c r="N190" s="22">
        <v>0</v>
      </c>
      <c r="O190" s="21"/>
      <c r="P190" s="21"/>
      <c r="Q190" s="22">
        <v>1300</v>
      </c>
      <c r="R190" s="21"/>
    </row>
    <row r="191" spans="2:18" s="3" customFormat="1" x14ac:dyDescent="0.25">
      <c r="B191" s="4" t="s">
        <v>131</v>
      </c>
      <c r="C191" s="20" t="s">
        <v>130</v>
      </c>
      <c r="D191" s="21"/>
      <c r="E191" s="21"/>
      <c r="F191" s="21"/>
      <c r="G191" s="20"/>
      <c r="H191" s="21"/>
      <c r="I191" s="5">
        <v>0</v>
      </c>
      <c r="J191" s="5">
        <v>0</v>
      </c>
      <c r="K191" s="22">
        <v>0</v>
      </c>
      <c r="L191" s="21"/>
      <c r="M191" s="21"/>
      <c r="N191" s="22">
        <v>0</v>
      </c>
      <c r="O191" s="21"/>
      <c r="P191" s="21"/>
      <c r="Q191" s="22">
        <v>0</v>
      </c>
      <c r="R191" s="21"/>
    </row>
    <row r="192" spans="2:18" s="3" customFormat="1" x14ac:dyDescent="0.25">
      <c r="B192" s="4" t="s">
        <v>129</v>
      </c>
      <c r="C192" s="20" t="s">
        <v>128</v>
      </c>
      <c r="D192" s="21"/>
      <c r="E192" s="21"/>
      <c r="F192" s="21"/>
      <c r="G192" s="20"/>
      <c r="H192" s="21"/>
      <c r="I192" s="5">
        <v>0</v>
      </c>
      <c r="J192" s="5">
        <v>0</v>
      </c>
      <c r="K192" s="22">
        <v>0</v>
      </c>
      <c r="L192" s="21"/>
      <c r="M192" s="21"/>
      <c r="N192" s="22">
        <v>0</v>
      </c>
      <c r="O192" s="21"/>
      <c r="P192" s="21"/>
      <c r="Q192" s="22">
        <v>0</v>
      </c>
      <c r="R192" s="21"/>
    </row>
    <row r="193" spans="2:18" s="3" customFormat="1" x14ac:dyDescent="0.25">
      <c r="B193" s="4" t="s">
        <v>125</v>
      </c>
      <c r="C193" s="20" t="s">
        <v>124</v>
      </c>
      <c r="D193" s="21"/>
      <c r="E193" s="21"/>
      <c r="F193" s="21"/>
      <c r="G193" s="20"/>
      <c r="H193" s="21"/>
      <c r="I193" s="5">
        <v>0</v>
      </c>
      <c r="J193" s="5">
        <v>0</v>
      </c>
      <c r="K193" s="22">
        <v>0</v>
      </c>
      <c r="L193" s="21"/>
      <c r="M193" s="21"/>
      <c r="N193" s="22">
        <v>0</v>
      </c>
      <c r="O193" s="21"/>
      <c r="P193" s="21"/>
      <c r="Q193" s="22">
        <v>0</v>
      </c>
      <c r="R193" s="21"/>
    </row>
    <row r="194" spans="2:18" s="3" customFormat="1" x14ac:dyDescent="0.25">
      <c r="B194" s="4" t="s">
        <v>123</v>
      </c>
      <c r="C194" s="20" t="s">
        <v>122</v>
      </c>
      <c r="D194" s="21"/>
      <c r="E194" s="21"/>
      <c r="F194" s="21"/>
      <c r="G194" s="20"/>
      <c r="H194" s="21"/>
      <c r="I194" s="5">
        <v>0</v>
      </c>
      <c r="J194" s="5">
        <v>0</v>
      </c>
      <c r="K194" s="22">
        <v>0</v>
      </c>
      <c r="L194" s="21"/>
      <c r="M194" s="21"/>
      <c r="N194" s="22">
        <v>0</v>
      </c>
      <c r="O194" s="21"/>
      <c r="P194" s="21"/>
      <c r="Q194" s="22">
        <v>0</v>
      </c>
      <c r="R194" s="21"/>
    </row>
    <row r="195" spans="2:18" s="3" customFormat="1" x14ac:dyDescent="0.25">
      <c r="B195" s="4" t="s">
        <v>121</v>
      </c>
      <c r="C195" s="20" t="s">
        <v>107</v>
      </c>
      <c r="D195" s="21"/>
      <c r="E195" s="21"/>
      <c r="F195" s="21"/>
      <c r="G195" s="20"/>
      <c r="H195" s="21"/>
      <c r="I195" s="5">
        <v>2300</v>
      </c>
      <c r="J195" s="5">
        <v>5105.6000000000004</v>
      </c>
      <c r="K195" s="22">
        <v>0</v>
      </c>
      <c r="L195" s="21"/>
      <c r="M195" s="21"/>
      <c r="N195" s="22">
        <v>5105.6000000000004</v>
      </c>
      <c r="O195" s="21"/>
      <c r="P195" s="21"/>
      <c r="Q195" s="22">
        <v>-2805.6</v>
      </c>
      <c r="R195" s="21"/>
    </row>
    <row r="196" spans="2:18" s="3" customFormat="1" x14ac:dyDescent="0.25">
      <c r="B196" s="4" t="s">
        <v>116</v>
      </c>
      <c r="C196" s="20" t="s">
        <v>115</v>
      </c>
      <c r="D196" s="21"/>
      <c r="E196" s="21"/>
      <c r="F196" s="21"/>
      <c r="G196" s="20"/>
      <c r="H196" s="21"/>
      <c r="I196" s="5">
        <v>300</v>
      </c>
      <c r="J196" s="5">
        <v>2592</v>
      </c>
      <c r="K196" s="22">
        <v>0</v>
      </c>
      <c r="L196" s="21"/>
      <c r="M196" s="21"/>
      <c r="N196" s="22">
        <v>2592</v>
      </c>
      <c r="O196" s="21"/>
      <c r="P196" s="21"/>
      <c r="Q196" s="22">
        <v>-2292</v>
      </c>
      <c r="R196" s="21"/>
    </row>
    <row r="197" spans="2:18" s="3" customFormat="1" x14ac:dyDescent="0.25">
      <c r="B197" s="4" t="s">
        <v>286</v>
      </c>
      <c r="C197" s="20" t="s">
        <v>115</v>
      </c>
      <c r="D197" s="21"/>
      <c r="E197" s="21"/>
      <c r="F197" s="21"/>
      <c r="G197" s="20"/>
      <c r="H197" s="21"/>
      <c r="I197" s="5">
        <v>0</v>
      </c>
      <c r="J197" s="5">
        <v>2592</v>
      </c>
      <c r="K197" s="22">
        <v>0</v>
      </c>
      <c r="L197" s="21"/>
      <c r="M197" s="21"/>
      <c r="N197" s="22">
        <v>2592</v>
      </c>
      <c r="O197" s="21"/>
      <c r="P197" s="21"/>
      <c r="Q197" s="22">
        <v>0</v>
      </c>
      <c r="R197" s="21"/>
    </row>
    <row r="198" spans="2:18" s="3" customFormat="1" x14ac:dyDescent="0.25">
      <c r="B198" s="4" t="s">
        <v>114</v>
      </c>
      <c r="C198" s="20" t="s">
        <v>113</v>
      </c>
      <c r="D198" s="21"/>
      <c r="E198" s="21"/>
      <c r="F198" s="21"/>
      <c r="G198" s="20"/>
      <c r="H198" s="21"/>
      <c r="I198" s="5">
        <v>0</v>
      </c>
      <c r="J198" s="5">
        <v>0</v>
      </c>
      <c r="K198" s="22">
        <v>0</v>
      </c>
      <c r="L198" s="21"/>
      <c r="M198" s="21"/>
      <c r="N198" s="22">
        <v>0</v>
      </c>
      <c r="O198" s="21"/>
      <c r="P198" s="21"/>
      <c r="Q198" s="22">
        <v>0</v>
      </c>
      <c r="R198" s="21"/>
    </row>
    <row r="199" spans="2:18" s="3" customFormat="1" x14ac:dyDescent="0.25">
      <c r="B199" s="4" t="s">
        <v>108</v>
      </c>
      <c r="C199" s="20" t="s">
        <v>107</v>
      </c>
      <c r="D199" s="21"/>
      <c r="E199" s="21"/>
      <c r="F199" s="21"/>
      <c r="G199" s="20"/>
      <c r="H199" s="21"/>
      <c r="I199" s="5">
        <v>2000</v>
      </c>
      <c r="J199" s="5">
        <v>2513.6</v>
      </c>
      <c r="K199" s="22">
        <v>0</v>
      </c>
      <c r="L199" s="21"/>
      <c r="M199" s="21"/>
      <c r="N199" s="22">
        <v>2513.6</v>
      </c>
      <c r="O199" s="21"/>
      <c r="P199" s="21"/>
      <c r="Q199" s="22">
        <v>-513.6</v>
      </c>
      <c r="R199" s="21"/>
    </row>
    <row r="200" spans="2:18" s="3" customFormat="1" x14ac:dyDescent="0.25">
      <c r="B200" s="4" t="s">
        <v>255</v>
      </c>
      <c r="C200" s="20" t="s">
        <v>107</v>
      </c>
      <c r="D200" s="21"/>
      <c r="E200" s="21"/>
      <c r="F200" s="21"/>
      <c r="G200" s="20"/>
      <c r="H200" s="21"/>
      <c r="I200" s="5">
        <v>0</v>
      </c>
      <c r="J200" s="5">
        <v>2513.6</v>
      </c>
      <c r="K200" s="22">
        <v>0</v>
      </c>
      <c r="L200" s="21"/>
      <c r="M200" s="21"/>
      <c r="N200" s="22">
        <v>2513.6</v>
      </c>
      <c r="O200" s="21"/>
      <c r="P200" s="21"/>
      <c r="Q200" s="22">
        <v>0</v>
      </c>
      <c r="R200" s="21"/>
    </row>
    <row r="201" spans="2:18" s="3" customFormat="1" x14ac:dyDescent="0.25">
      <c r="B201" s="4" t="s">
        <v>106</v>
      </c>
      <c r="C201" s="20" t="s">
        <v>105</v>
      </c>
      <c r="D201" s="21"/>
      <c r="E201" s="21"/>
      <c r="F201" s="21"/>
      <c r="G201" s="20"/>
      <c r="H201" s="21"/>
      <c r="I201" s="5">
        <v>0</v>
      </c>
      <c r="J201" s="5">
        <v>0</v>
      </c>
      <c r="K201" s="22">
        <v>0</v>
      </c>
      <c r="L201" s="21"/>
      <c r="M201" s="21"/>
      <c r="N201" s="22">
        <v>0</v>
      </c>
      <c r="O201" s="21"/>
      <c r="P201" s="21"/>
      <c r="Q201" s="22">
        <v>0</v>
      </c>
      <c r="R201" s="21"/>
    </row>
    <row r="202" spans="2:18" s="3" customFormat="1" x14ac:dyDescent="0.25">
      <c r="B202" s="4" t="s">
        <v>104</v>
      </c>
      <c r="C202" s="20" t="s">
        <v>103</v>
      </c>
      <c r="D202" s="21"/>
      <c r="E202" s="21"/>
      <c r="F202" s="21"/>
      <c r="G202" s="20"/>
      <c r="H202" s="21"/>
      <c r="I202" s="5">
        <v>0</v>
      </c>
      <c r="J202" s="5">
        <v>0</v>
      </c>
      <c r="K202" s="22">
        <v>0</v>
      </c>
      <c r="L202" s="21"/>
      <c r="M202" s="21"/>
      <c r="N202" s="22">
        <v>0</v>
      </c>
      <c r="O202" s="21"/>
      <c r="P202" s="21"/>
      <c r="Q202" s="22">
        <v>0</v>
      </c>
      <c r="R202" s="21"/>
    </row>
    <row r="203" spans="2:18" s="3" customFormat="1" x14ac:dyDescent="0.25">
      <c r="B203" s="4" t="s">
        <v>100</v>
      </c>
      <c r="C203" s="20" t="s">
        <v>99</v>
      </c>
      <c r="D203" s="21"/>
      <c r="E203" s="21"/>
      <c r="F203" s="21"/>
      <c r="G203" s="20"/>
      <c r="H203" s="21"/>
      <c r="I203" s="5">
        <v>0</v>
      </c>
      <c r="J203" s="5">
        <v>0</v>
      </c>
      <c r="K203" s="22">
        <v>0</v>
      </c>
      <c r="L203" s="21"/>
      <c r="M203" s="21"/>
      <c r="N203" s="22">
        <v>0</v>
      </c>
      <c r="O203" s="21"/>
      <c r="P203" s="21"/>
      <c r="Q203" s="22">
        <v>0</v>
      </c>
      <c r="R203" s="21"/>
    </row>
    <row r="204" spans="2:18" s="3" customFormat="1" x14ac:dyDescent="0.25">
      <c r="B204" s="4" t="s">
        <v>98</v>
      </c>
      <c r="C204" s="20" t="s">
        <v>97</v>
      </c>
      <c r="D204" s="21"/>
      <c r="E204" s="21"/>
      <c r="F204" s="21"/>
      <c r="G204" s="20"/>
      <c r="H204" s="21"/>
      <c r="I204" s="5">
        <v>0</v>
      </c>
      <c r="J204" s="5">
        <v>0</v>
      </c>
      <c r="K204" s="22">
        <v>0</v>
      </c>
      <c r="L204" s="21"/>
      <c r="M204" s="21"/>
      <c r="N204" s="22">
        <v>0</v>
      </c>
      <c r="O204" s="21"/>
      <c r="P204" s="21"/>
      <c r="Q204" s="22">
        <v>0</v>
      </c>
      <c r="R204" s="21"/>
    </row>
    <row r="205" spans="2:18" s="3" customFormat="1" ht="22.5" customHeight="1" x14ac:dyDescent="0.25">
      <c r="B205" s="4" t="s">
        <v>96</v>
      </c>
      <c r="C205" s="20" t="s">
        <v>95</v>
      </c>
      <c r="D205" s="21"/>
      <c r="E205" s="21"/>
      <c r="F205" s="21"/>
      <c r="G205" s="20"/>
      <c r="H205" s="21"/>
      <c r="I205" s="5">
        <v>0</v>
      </c>
      <c r="J205" s="5">
        <v>0</v>
      </c>
      <c r="K205" s="22">
        <v>0</v>
      </c>
      <c r="L205" s="21"/>
      <c r="M205" s="21"/>
      <c r="N205" s="22">
        <v>0</v>
      </c>
      <c r="O205" s="21"/>
      <c r="P205" s="21"/>
      <c r="Q205" s="22">
        <v>0</v>
      </c>
      <c r="R205" s="21"/>
    </row>
    <row r="206" spans="2:18" s="3" customFormat="1" ht="31.5" customHeight="1" x14ac:dyDescent="0.25">
      <c r="B206" s="4" t="s">
        <v>94</v>
      </c>
      <c r="C206" s="20" t="s">
        <v>93</v>
      </c>
      <c r="D206" s="21"/>
      <c r="E206" s="21"/>
      <c r="F206" s="21"/>
      <c r="G206" s="20"/>
      <c r="H206" s="21"/>
      <c r="I206" s="5">
        <v>0</v>
      </c>
      <c r="J206" s="5">
        <v>0</v>
      </c>
      <c r="K206" s="22">
        <v>0</v>
      </c>
      <c r="L206" s="21"/>
      <c r="M206" s="21"/>
      <c r="N206" s="22">
        <v>0</v>
      </c>
      <c r="O206" s="21"/>
      <c r="P206" s="21"/>
      <c r="Q206" s="22">
        <v>0</v>
      </c>
      <c r="R206" s="21"/>
    </row>
    <row r="207" spans="2:18" s="3" customFormat="1" ht="24" customHeight="1" x14ac:dyDescent="0.25">
      <c r="B207" s="4" t="s">
        <v>90</v>
      </c>
      <c r="C207" s="20" t="s">
        <v>89</v>
      </c>
      <c r="D207" s="21"/>
      <c r="E207" s="21"/>
      <c r="F207" s="21"/>
      <c r="G207" s="20"/>
      <c r="H207" s="21"/>
      <c r="I207" s="5">
        <v>0</v>
      </c>
      <c r="J207" s="5">
        <v>0</v>
      </c>
      <c r="K207" s="22">
        <v>0</v>
      </c>
      <c r="L207" s="21"/>
      <c r="M207" s="21"/>
      <c r="N207" s="22">
        <v>0</v>
      </c>
      <c r="O207" s="21"/>
      <c r="P207" s="21"/>
      <c r="Q207" s="22">
        <v>0</v>
      </c>
      <c r="R207" s="21"/>
    </row>
    <row r="208" spans="2:18" s="3" customFormat="1" x14ac:dyDescent="0.25">
      <c r="B208" s="4" t="s">
        <v>1</v>
      </c>
      <c r="C208" s="20" t="s">
        <v>0</v>
      </c>
      <c r="D208" s="21"/>
      <c r="E208" s="21"/>
      <c r="F208" s="21"/>
      <c r="G208" s="20"/>
      <c r="H208" s="21"/>
      <c r="I208" s="5">
        <v>3900</v>
      </c>
      <c r="J208" s="5">
        <v>10075.790000000001</v>
      </c>
      <c r="K208" s="22">
        <v>0</v>
      </c>
      <c r="L208" s="21"/>
      <c r="M208" s="21"/>
      <c r="N208" s="22">
        <v>10075.790000000001</v>
      </c>
      <c r="O208" s="21"/>
      <c r="P208" s="21"/>
      <c r="Q208" s="22">
        <v>-6175.79</v>
      </c>
      <c r="R208" s="21"/>
    </row>
    <row r="209" spans="2:18" s="3" customFormat="1" ht="22.5" customHeight="1" x14ac:dyDescent="0.25">
      <c r="B209" s="4" t="s">
        <v>83</v>
      </c>
      <c r="C209" s="20" t="s">
        <v>82</v>
      </c>
      <c r="D209" s="21"/>
      <c r="E209" s="21"/>
      <c r="F209" s="21"/>
      <c r="G209" s="20"/>
      <c r="H209" s="21"/>
      <c r="I209" s="5">
        <v>3900</v>
      </c>
      <c r="J209" s="5">
        <v>10075.790000000001</v>
      </c>
      <c r="K209" s="22">
        <v>0</v>
      </c>
      <c r="L209" s="21"/>
      <c r="M209" s="21"/>
      <c r="N209" s="22">
        <v>10075.790000000001</v>
      </c>
      <c r="O209" s="21"/>
      <c r="P209" s="21"/>
      <c r="Q209" s="22">
        <v>-6175.79</v>
      </c>
      <c r="R209" s="21"/>
    </row>
    <row r="210" spans="2:18" s="3" customFormat="1" x14ac:dyDescent="0.25">
      <c r="B210" s="4" t="s">
        <v>77</v>
      </c>
      <c r="C210" s="20" t="s">
        <v>76</v>
      </c>
      <c r="D210" s="21"/>
      <c r="E210" s="21"/>
      <c r="F210" s="21"/>
      <c r="G210" s="20"/>
      <c r="H210" s="21"/>
      <c r="I210" s="5">
        <v>3700</v>
      </c>
      <c r="J210" s="5">
        <v>7738.62</v>
      </c>
      <c r="K210" s="22">
        <v>0</v>
      </c>
      <c r="L210" s="21"/>
      <c r="M210" s="21"/>
      <c r="N210" s="22">
        <v>7738.62</v>
      </c>
      <c r="O210" s="21"/>
      <c r="P210" s="21"/>
      <c r="Q210" s="22">
        <v>-4038.62</v>
      </c>
      <c r="R210" s="21"/>
    </row>
    <row r="211" spans="2:18" s="3" customFormat="1" x14ac:dyDescent="0.25">
      <c r="B211" s="4" t="s">
        <v>75</v>
      </c>
      <c r="C211" s="20" t="s">
        <v>74</v>
      </c>
      <c r="D211" s="21"/>
      <c r="E211" s="21"/>
      <c r="F211" s="21"/>
      <c r="G211" s="20"/>
      <c r="H211" s="21"/>
      <c r="I211" s="5">
        <v>1500</v>
      </c>
      <c r="J211" s="5">
        <v>5980</v>
      </c>
      <c r="K211" s="22">
        <v>0</v>
      </c>
      <c r="L211" s="21"/>
      <c r="M211" s="21"/>
      <c r="N211" s="22">
        <v>5980</v>
      </c>
      <c r="O211" s="21"/>
      <c r="P211" s="21"/>
      <c r="Q211" s="22">
        <v>-4480</v>
      </c>
      <c r="R211" s="21"/>
    </row>
    <row r="212" spans="2:18" s="3" customFormat="1" x14ac:dyDescent="0.25">
      <c r="B212" s="4" t="s">
        <v>285</v>
      </c>
      <c r="C212" s="20" t="s">
        <v>284</v>
      </c>
      <c r="D212" s="21"/>
      <c r="E212" s="21"/>
      <c r="F212" s="21"/>
      <c r="G212" s="20"/>
      <c r="H212" s="21"/>
      <c r="I212" s="5">
        <v>0</v>
      </c>
      <c r="J212" s="5">
        <v>868.75</v>
      </c>
      <c r="K212" s="22">
        <v>0</v>
      </c>
      <c r="L212" s="21"/>
      <c r="M212" s="21"/>
      <c r="N212" s="22">
        <v>868.75</v>
      </c>
      <c r="O212" s="21"/>
      <c r="P212" s="21"/>
      <c r="Q212" s="22">
        <v>0</v>
      </c>
      <c r="R212" s="21"/>
    </row>
    <row r="213" spans="2:18" s="3" customFormat="1" x14ac:dyDescent="0.25">
      <c r="B213" s="4" t="s">
        <v>283</v>
      </c>
      <c r="C213" s="20" t="s">
        <v>282</v>
      </c>
      <c r="D213" s="21"/>
      <c r="E213" s="21"/>
      <c r="F213" s="21"/>
      <c r="G213" s="20"/>
      <c r="H213" s="21"/>
      <c r="I213" s="5">
        <v>0</v>
      </c>
      <c r="J213" s="5">
        <v>2236.25</v>
      </c>
      <c r="K213" s="22">
        <v>0</v>
      </c>
      <c r="L213" s="21"/>
      <c r="M213" s="21"/>
      <c r="N213" s="22">
        <v>2236.25</v>
      </c>
      <c r="O213" s="21"/>
      <c r="P213" s="21"/>
      <c r="Q213" s="22">
        <v>0</v>
      </c>
      <c r="R213" s="21"/>
    </row>
    <row r="214" spans="2:18" s="3" customFormat="1" x14ac:dyDescent="0.25">
      <c r="B214" s="4" t="s">
        <v>281</v>
      </c>
      <c r="C214" s="20" t="s">
        <v>280</v>
      </c>
      <c r="D214" s="21"/>
      <c r="E214" s="21"/>
      <c r="F214" s="21"/>
      <c r="G214" s="20"/>
      <c r="H214" s="21"/>
      <c r="I214" s="5">
        <v>0</v>
      </c>
      <c r="J214" s="5">
        <v>2875</v>
      </c>
      <c r="K214" s="22">
        <v>0</v>
      </c>
      <c r="L214" s="21"/>
      <c r="M214" s="21"/>
      <c r="N214" s="22">
        <v>2875</v>
      </c>
      <c r="O214" s="21"/>
      <c r="P214" s="21"/>
      <c r="Q214" s="22">
        <v>0</v>
      </c>
      <c r="R214" s="21"/>
    </row>
    <row r="215" spans="2:18" s="3" customFormat="1" ht="22.5" customHeight="1" x14ac:dyDescent="0.25">
      <c r="B215" s="4" t="s">
        <v>71</v>
      </c>
      <c r="C215" s="20" t="s">
        <v>70</v>
      </c>
      <c r="D215" s="21"/>
      <c r="E215" s="21"/>
      <c r="F215" s="21"/>
      <c r="G215" s="20"/>
      <c r="H215" s="21"/>
      <c r="I215" s="5">
        <v>2200</v>
      </c>
      <c r="J215" s="5">
        <v>1758.62</v>
      </c>
      <c r="K215" s="22">
        <v>0</v>
      </c>
      <c r="L215" s="21"/>
      <c r="M215" s="21"/>
      <c r="N215" s="22">
        <v>1758.62</v>
      </c>
      <c r="O215" s="21"/>
      <c r="P215" s="21"/>
      <c r="Q215" s="22">
        <v>441.38</v>
      </c>
      <c r="R215" s="21"/>
    </row>
    <row r="216" spans="2:18" s="3" customFormat="1" x14ac:dyDescent="0.25">
      <c r="B216" s="4" t="s">
        <v>226</v>
      </c>
      <c r="C216" s="20" t="s">
        <v>225</v>
      </c>
      <c r="D216" s="21"/>
      <c r="E216" s="21"/>
      <c r="F216" s="21"/>
      <c r="G216" s="20"/>
      <c r="H216" s="21"/>
      <c r="I216" s="5">
        <v>0</v>
      </c>
      <c r="J216" s="5">
        <v>1357.29</v>
      </c>
      <c r="K216" s="22">
        <v>0</v>
      </c>
      <c r="L216" s="21"/>
      <c r="M216" s="21"/>
      <c r="N216" s="22">
        <v>1357.29</v>
      </c>
      <c r="O216" s="21"/>
      <c r="P216" s="21"/>
      <c r="Q216" s="22">
        <v>0</v>
      </c>
      <c r="R216" s="21"/>
    </row>
    <row r="217" spans="2:18" s="3" customFormat="1" ht="15.75" customHeight="1" x14ac:dyDescent="0.25">
      <c r="B217" s="4" t="s">
        <v>279</v>
      </c>
      <c r="C217" s="20" t="s">
        <v>278</v>
      </c>
      <c r="D217" s="21"/>
      <c r="E217" s="21"/>
      <c r="F217" s="21"/>
      <c r="G217" s="20"/>
      <c r="H217" s="21"/>
      <c r="I217" s="5">
        <v>0</v>
      </c>
      <c r="J217" s="5">
        <v>401.33</v>
      </c>
      <c r="K217" s="22">
        <v>0</v>
      </c>
      <c r="L217" s="21"/>
      <c r="M217" s="21"/>
      <c r="N217" s="22">
        <v>401.33</v>
      </c>
      <c r="O217" s="21"/>
      <c r="P217" s="21"/>
      <c r="Q217" s="22">
        <v>0</v>
      </c>
      <c r="R217" s="21"/>
    </row>
    <row r="218" spans="2:18" s="3" customFormat="1" ht="22.5" customHeight="1" x14ac:dyDescent="0.25">
      <c r="B218" s="4" t="s">
        <v>69</v>
      </c>
      <c r="C218" s="20" t="s">
        <v>68</v>
      </c>
      <c r="D218" s="21"/>
      <c r="E218" s="21"/>
      <c r="F218" s="21"/>
      <c r="G218" s="20"/>
      <c r="H218" s="21"/>
      <c r="I218" s="5">
        <v>200</v>
      </c>
      <c r="J218" s="5">
        <v>2337.17</v>
      </c>
      <c r="K218" s="22">
        <v>0</v>
      </c>
      <c r="L218" s="21"/>
      <c r="M218" s="21"/>
      <c r="N218" s="22">
        <v>2337.17</v>
      </c>
      <c r="O218" s="21"/>
      <c r="P218" s="21"/>
      <c r="Q218" s="22">
        <v>-2137.17</v>
      </c>
      <c r="R218" s="21"/>
    </row>
    <row r="219" spans="2:18" s="3" customFormat="1" x14ac:dyDescent="0.25">
      <c r="B219" s="4" t="s">
        <v>67</v>
      </c>
      <c r="C219" s="20" t="s">
        <v>66</v>
      </c>
      <c r="D219" s="21"/>
      <c r="E219" s="21"/>
      <c r="F219" s="21"/>
      <c r="G219" s="20"/>
      <c r="H219" s="21"/>
      <c r="I219" s="5">
        <v>200</v>
      </c>
      <c r="J219" s="5">
        <v>2337.17</v>
      </c>
      <c r="K219" s="22">
        <v>0</v>
      </c>
      <c r="L219" s="21"/>
      <c r="M219" s="21"/>
      <c r="N219" s="22">
        <v>2337.17</v>
      </c>
      <c r="O219" s="21"/>
      <c r="P219" s="21"/>
      <c r="Q219" s="22">
        <v>-2137.17</v>
      </c>
      <c r="R219" s="21"/>
    </row>
    <row r="220" spans="2:18" s="3" customFormat="1" x14ac:dyDescent="0.25">
      <c r="B220" s="4" t="s">
        <v>248</v>
      </c>
      <c r="C220" s="20" t="s">
        <v>66</v>
      </c>
      <c r="D220" s="21"/>
      <c r="E220" s="21"/>
      <c r="F220" s="21"/>
      <c r="G220" s="20"/>
      <c r="H220" s="21"/>
      <c r="I220" s="5">
        <v>0</v>
      </c>
      <c r="J220" s="5">
        <v>2337.17</v>
      </c>
      <c r="K220" s="22">
        <v>0</v>
      </c>
      <c r="L220" s="21"/>
      <c r="M220" s="21"/>
      <c r="N220" s="22">
        <v>2337.17</v>
      </c>
      <c r="O220" s="21"/>
      <c r="P220" s="21"/>
      <c r="Q220" s="22">
        <v>0</v>
      </c>
      <c r="R220" s="21"/>
    </row>
    <row r="221" spans="2:18" s="3" customFormat="1" x14ac:dyDescent="0.25">
      <c r="B221" s="4" t="s">
        <v>218</v>
      </c>
      <c r="C221" s="20" t="s">
        <v>217</v>
      </c>
      <c r="D221" s="21"/>
      <c r="E221" s="21"/>
      <c r="F221" s="21"/>
      <c r="G221" s="20"/>
      <c r="H221" s="21"/>
      <c r="I221" s="5">
        <v>91000</v>
      </c>
      <c r="J221" s="5">
        <v>117752.51</v>
      </c>
      <c r="K221" s="22">
        <v>0</v>
      </c>
      <c r="L221" s="21"/>
      <c r="M221" s="21"/>
      <c r="N221" s="22">
        <v>117752.51</v>
      </c>
      <c r="O221" s="21"/>
      <c r="P221" s="21"/>
      <c r="Q221" s="22">
        <v>-26752.51</v>
      </c>
      <c r="R221" s="21"/>
    </row>
    <row r="222" spans="2:18" s="3" customFormat="1" x14ac:dyDescent="0.25">
      <c r="B222" s="4" t="s">
        <v>216</v>
      </c>
      <c r="C222" s="20" t="s">
        <v>215</v>
      </c>
      <c r="D222" s="21"/>
      <c r="E222" s="21"/>
      <c r="F222" s="21"/>
      <c r="G222" s="20"/>
      <c r="H222" s="21"/>
      <c r="I222" s="5">
        <v>91000</v>
      </c>
      <c r="J222" s="5">
        <v>117752.51</v>
      </c>
      <c r="K222" s="22">
        <v>0</v>
      </c>
      <c r="L222" s="21"/>
      <c r="M222" s="21"/>
      <c r="N222" s="22">
        <v>117752.51</v>
      </c>
      <c r="O222" s="21"/>
      <c r="P222" s="21"/>
      <c r="Q222" s="22">
        <v>-26752.51</v>
      </c>
      <c r="R222" s="21"/>
    </row>
    <row r="223" spans="2:18" s="3" customFormat="1" x14ac:dyDescent="0.25">
      <c r="B223" s="4" t="s">
        <v>3</v>
      </c>
      <c r="C223" s="20" t="s">
        <v>2</v>
      </c>
      <c r="D223" s="21"/>
      <c r="E223" s="21"/>
      <c r="F223" s="21"/>
      <c r="G223" s="20"/>
      <c r="H223" s="21"/>
      <c r="I223" s="5">
        <v>91000</v>
      </c>
      <c r="J223" s="5">
        <v>117752.51</v>
      </c>
      <c r="K223" s="22">
        <v>0</v>
      </c>
      <c r="L223" s="21"/>
      <c r="M223" s="21"/>
      <c r="N223" s="22">
        <v>117752.51</v>
      </c>
      <c r="O223" s="21"/>
      <c r="P223" s="21"/>
      <c r="Q223" s="22">
        <v>-26752.51</v>
      </c>
      <c r="R223" s="21"/>
    </row>
    <row r="224" spans="2:18" s="3" customFormat="1" x14ac:dyDescent="0.25">
      <c r="B224" s="4" t="s">
        <v>186</v>
      </c>
      <c r="C224" s="20" t="s">
        <v>185</v>
      </c>
      <c r="D224" s="21"/>
      <c r="E224" s="21"/>
      <c r="F224" s="21"/>
      <c r="G224" s="20"/>
      <c r="H224" s="21"/>
      <c r="I224" s="5">
        <v>46500</v>
      </c>
      <c r="J224" s="5">
        <v>48588.66</v>
      </c>
      <c r="K224" s="22">
        <v>0</v>
      </c>
      <c r="L224" s="21"/>
      <c r="M224" s="21"/>
      <c r="N224" s="22">
        <v>48588.66</v>
      </c>
      <c r="O224" s="21"/>
      <c r="P224" s="21"/>
      <c r="Q224" s="22">
        <v>-2088.66</v>
      </c>
      <c r="R224" s="21"/>
    </row>
    <row r="225" spans="2:18" s="3" customFormat="1" x14ac:dyDescent="0.25">
      <c r="B225" s="4" t="s">
        <v>184</v>
      </c>
      <c r="C225" s="20" t="s">
        <v>183</v>
      </c>
      <c r="D225" s="21"/>
      <c r="E225" s="21"/>
      <c r="F225" s="21"/>
      <c r="G225" s="20"/>
      <c r="H225" s="21"/>
      <c r="I225" s="5">
        <v>38500</v>
      </c>
      <c r="J225" s="5">
        <v>41706.959999999999</v>
      </c>
      <c r="K225" s="22">
        <v>0</v>
      </c>
      <c r="L225" s="21"/>
      <c r="M225" s="21"/>
      <c r="N225" s="22">
        <v>41706.959999999999</v>
      </c>
      <c r="O225" s="21"/>
      <c r="P225" s="21"/>
      <c r="Q225" s="22">
        <v>-3206.96</v>
      </c>
      <c r="R225" s="21"/>
    </row>
    <row r="226" spans="2:18" s="3" customFormat="1" x14ac:dyDescent="0.25">
      <c r="B226" s="4" t="s">
        <v>182</v>
      </c>
      <c r="C226" s="20" t="s">
        <v>181</v>
      </c>
      <c r="D226" s="21"/>
      <c r="E226" s="21"/>
      <c r="F226" s="21"/>
      <c r="G226" s="20"/>
      <c r="H226" s="21"/>
      <c r="I226" s="5">
        <v>38500</v>
      </c>
      <c r="J226" s="5">
        <v>41706.959999999999</v>
      </c>
      <c r="K226" s="22">
        <v>0</v>
      </c>
      <c r="L226" s="21"/>
      <c r="M226" s="21"/>
      <c r="N226" s="22">
        <v>41706.959999999999</v>
      </c>
      <c r="O226" s="21"/>
      <c r="P226" s="21"/>
      <c r="Q226" s="22">
        <v>-3206.96</v>
      </c>
      <c r="R226" s="21"/>
    </row>
    <row r="227" spans="2:18" s="3" customFormat="1" x14ac:dyDescent="0.25">
      <c r="B227" s="4" t="s">
        <v>247</v>
      </c>
      <c r="C227" s="20" t="s">
        <v>246</v>
      </c>
      <c r="D227" s="21"/>
      <c r="E227" s="21"/>
      <c r="F227" s="21"/>
      <c r="G227" s="20"/>
      <c r="H227" s="21"/>
      <c r="I227" s="5">
        <v>0</v>
      </c>
      <c r="J227" s="5">
        <v>41706.959999999999</v>
      </c>
      <c r="K227" s="22">
        <v>0</v>
      </c>
      <c r="L227" s="21"/>
      <c r="M227" s="21"/>
      <c r="N227" s="22">
        <v>41706.959999999999</v>
      </c>
      <c r="O227" s="21"/>
      <c r="P227" s="21"/>
      <c r="Q227" s="22">
        <v>0</v>
      </c>
      <c r="R227" s="21"/>
    </row>
    <row r="228" spans="2:18" s="3" customFormat="1" x14ac:dyDescent="0.25">
      <c r="B228" s="4" t="s">
        <v>173</v>
      </c>
      <c r="C228" s="20" t="s">
        <v>172</v>
      </c>
      <c r="D228" s="21"/>
      <c r="E228" s="21"/>
      <c r="F228" s="21"/>
      <c r="G228" s="20"/>
      <c r="H228" s="21"/>
      <c r="I228" s="5">
        <v>8000</v>
      </c>
      <c r="J228" s="5">
        <v>6881.7</v>
      </c>
      <c r="K228" s="22">
        <v>0</v>
      </c>
      <c r="L228" s="21"/>
      <c r="M228" s="21"/>
      <c r="N228" s="22">
        <v>6881.7</v>
      </c>
      <c r="O228" s="21"/>
      <c r="P228" s="21"/>
      <c r="Q228" s="22">
        <v>1118.3</v>
      </c>
      <c r="R228" s="21"/>
    </row>
    <row r="229" spans="2:18" s="3" customFormat="1" ht="21" customHeight="1" x14ac:dyDescent="0.25">
      <c r="B229" s="4" t="s">
        <v>171</v>
      </c>
      <c r="C229" s="20" t="s">
        <v>170</v>
      </c>
      <c r="D229" s="21"/>
      <c r="E229" s="21"/>
      <c r="F229" s="21"/>
      <c r="G229" s="20"/>
      <c r="H229" s="21"/>
      <c r="I229" s="5">
        <v>8000</v>
      </c>
      <c r="J229" s="5">
        <v>6881.7</v>
      </c>
      <c r="K229" s="22">
        <v>0</v>
      </c>
      <c r="L229" s="21"/>
      <c r="M229" s="21"/>
      <c r="N229" s="22">
        <v>6881.7</v>
      </c>
      <c r="O229" s="21"/>
      <c r="P229" s="21"/>
      <c r="Q229" s="22">
        <v>1118.3</v>
      </c>
      <c r="R229" s="21"/>
    </row>
    <row r="230" spans="2:18" s="3" customFormat="1" ht="24" customHeight="1" x14ac:dyDescent="0.25">
      <c r="B230" s="4" t="s">
        <v>241</v>
      </c>
      <c r="C230" s="20" t="s">
        <v>170</v>
      </c>
      <c r="D230" s="21"/>
      <c r="E230" s="21"/>
      <c r="F230" s="21"/>
      <c r="G230" s="20"/>
      <c r="H230" s="21"/>
      <c r="I230" s="5">
        <v>0</v>
      </c>
      <c r="J230" s="5">
        <v>6881.7</v>
      </c>
      <c r="K230" s="22">
        <v>0</v>
      </c>
      <c r="L230" s="21"/>
      <c r="M230" s="21"/>
      <c r="N230" s="22">
        <v>6881.7</v>
      </c>
      <c r="O230" s="21"/>
      <c r="P230" s="21"/>
      <c r="Q230" s="22">
        <v>0</v>
      </c>
      <c r="R230" s="21"/>
    </row>
    <row r="231" spans="2:18" s="3" customFormat="1" x14ac:dyDescent="0.25">
      <c r="B231" s="4" t="s">
        <v>167</v>
      </c>
      <c r="C231" s="20" t="s">
        <v>166</v>
      </c>
      <c r="D231" s="21"/>
      <c r="E231" s="21"/>
      <c r="F231" s="21"/>
      <c r="G231" s="20"/>
      <c r="H231" s="21"/>
      <c r="I231" s="5">
        <v>44500</v>
      </c>
      <c r="J231" s="5">
        <v>69163.850000000006</v>
      </c>
      <c r="K231" s="22">
        <v>0</v>
      </c>
      <c r="L231" s="21"/>
      <c r="M231" s="21"/>
      <c r="N231" s="22">
        <v>69163.850000000006</v>
      </c>
      <c r="O231" s="21"/>
      <c r="P231" s="21"/>
      <c r="Q231" s="22">
        <v>-24663.85</v>
      </c>
      <c r="R231" s="21"/>
    </row>
    <row r="232" spans="2:18" s="3" customFormat="1" x14ac:dyDescent="0.25">
      <c r="B232" s="4" t="s">
        <v>155</v>
      </c>
      <c r="C232" s="20" t="s">
        <v>154</v>
      </c>
      <c r="D232" s="21"/>
      <c r="E232" s="21"/>
      <c r="F232" s="21"/>
      <c r="G232" s="20"/>
      <c r="H232" s="21"/>
      <c r="I232" s="5">
        <v>20500</v>
      </c>
      <c r="J232" s="5">
        <v>39960.07</v>
      </c>
      <c r="K232" s="22">
        <v>0</v>
      </c>
      <c r="L232" s="21"/>
      <c r="M232" s="21"/>
      <c r="N232" s="22">
        <v>39960.07</v>
      </c>
      <c r="O232" s="21"/>
      <c r="P232" s="21"/>
      <c r="Q232" s="22">
        <v>-19460.07</v>
      </c>
      <c r="R232" s="21"/>
    </row>
    <row r="233" spans="2:18" s="3" customFormat="1" x14ac:dyDescent="0.25">
      <c r="B233" s="4" t="s">
        <v>151</v>
      </c>
      <c r="C233" s="20" t="s">
        <v>150</v>
      </c>
      <c r="D233" s="21"/>
      <c r="E233" s="21"/>
      <c r="F233" s="21"/>
      <c r="G233" s="20"/>
      <c r="H233" s="21"/>
      <c r="I233" s="5">
        <v>20500</v>
      </c>
      <c r="J233" s="5">
        <v>39960.07</v>
      </c>
      <c r="K233" s="22">
        <v>0</v>
      </c>
      <c r="L233" s="21"/>
      <c r="M233" s="21"/>
      <c r="N233" s="22">
        <v>39960.07</v>
      </c>
      <c r="O233" s="21"/>
      <c r="P233" s="21"/>
      <c r="Q233" s="22">
        <v>-19460.07</v>
      </c>
      <c r="R233" s="21"/>
    </row>
    <row r="234" spans="2:18" s="3" customFormat="1" x14ac:dyDescent="0.25">
      <c r="B234" s="4" t="s">
        <v>236</v>
      </c>
      <c r="C234" s="20" t="s">
        <v>235</v>
      </c>
      <c r="D234" s="21"/>
      <c r="E234" s="21"/>
      <c r="F234" s="21"/>
      <c r="G234" s="20"/>
      <c r="H234" s="21"/>
      <c r="I234" s="5">
        <v>0</v>
      </c>
      <c r="J234" s="5">
        <v>39960.07</v>
      </c>
      <c r="K234" s="22">
        <v>0</v>
      </c>
      <c r="L234" s="21"/>
      <c r="M234" s="21"/>
      <c r="N234" s="22">
        <v>39960.07</v>
      </c>
      <c r="O234" s="21"/>
      <c r="P234" s="21"/>
      <c r="Q234" s="22">
        <v>0</v>
      </c>
      <c r="R234" s="21"/>
    </row>
    <row r="235" spans="2:18" s="3" customFormat="1" x14ac:dyDescent="0.25">
      <c r="B235" s="4" t="s">
        <v>141</v>
      </c>
      <c r="C235" s="20" t="s">
        <v>140</v>
      </c>
      <c r="D235" s="21"/>
      <c r="E235" s="21"/>
      <c r="F235" s="21"/>
      <c r="G235" s="20"/>
      <c r="H235" s="21"/>
      <c r="I235" s="5">
        <v>20000</v>
      </c>
      <c r="J235" s="5">
        <v>20266.93</v>
      </c>
      <c r="K235" s="22">
        <v>0</v>
      </c>
      <c r="L235" s="21"/>
      <c r="M235" s="21"/>
      <c r="N235" s="22">
        <v>20266.93</v>
      </c>
      <c r="O235" s="21"/>
      <c r="P235" s="21"/>
      <c r="Q235" s="22">
        <v>-266.93</v>
      </c>
      <c r="R235" s="21"/>
    </row>
    <row r="236" spans="2:18" s="3" customFormat="1" ht="24" customHeight="1" x14ac:dyDescent="0.25">
      <c r="B236" s="4" t="s">
        <v>139</v>
      </c>
      <c r="C236" s="20" t="s">
        <v>138</v>
      </c>
      <c r="D236" s="21"/>
      <c r="E236" s="21"/>
      <c r="F236" s="21"/>
      <c r="G236" s="20"/>
      <c r="H236" s="21"/>
      <c r="I236" s="5">
        <v>8000</v>
      </c>
      <c r="J236" s="5">
        <v>10540.8</v>
      </c>
      <c r="K236" s="22">
        <v>0</v>
      </c>
      <c r="L236" s="21"/>
      <c r="M236" s="21"/>
      <c r="N236" s="22">
        <v>10540.8</v>
      </c>
      <c r="O236" s="21"/>
      <c r="P236" s="21"/>
      <c r="Q236" s="22">
        <v>-2540.8000000000002</v>
      </c>
      <c r="R236" s="21"/>
    </row>
    <row r="237" spans="2:18" s="3" customFormat="1" x14ac:dyDescent="0.25">
      <c r="B237" s="4" t="s">
        <v>263</v>
      </c>
      <c r="C237" s="20" t="s">
        <v>262</v>
      </c>
      <c r="D237" s="21"/>
      <c r="E237" s="21"/>
      <c r="F237" s="21"/>
      <c r="G237" s="20"/>
      <c r="H237" s="21"/>
      <c r="I237" s="5">
        <v>0</v>
      </c>
      <c r="J237" s="5">
        <v>10540.8</v>
      </c>
      <c r="K237" s="22">
        <v>0</v>
      </c>
      <c r="L237" s="21"/>
      <c r="M237" s="21"/>
      <c r="N237" s="22">
        <v>10540.8</v>
      </c>
      <c r="O237" s="21"/>
      <c r="P237" s="21"/>
      <c r="Q237" s="22">
        <v>0</v>
      </c>
      <c r="R237" s="21"/>
    </row>
    <row r="238" spans="2:18" s="3" customFormat="1" ht="25.5" customHeight="1" x14ac:dyDescent="0.25">
      <c r="B238" s="4" t="s">
        <v>137</v>
      </c>
      <c r="C238" s="20" t="s">
        <v>136</v>
      </c>
      <c r="D238" s="21"/>
      <c r="E238" s="21"/>
      <c r="F238" s="21"/>
      <c r="G238" s="20"/>
      <c r="H238" s="21"/>
      <c r="I238" s="5">
        <v>8000</v>
      </c>
      <c r="J238" s="5">
        <v>5655.13</v>
      </c>
      <c r="K238" s="22">
        <v>0</v>
      </c>
      <c r="L238" s="21"/>
      <c r="M238" s="21"/>
      <c r="N238" s="22">
        <v>5655.13</v>
      </c>
      <c r="O238" s="21"/>
      <c r="P238" s="21"/>
      <c r="Q238" s="22">
        <v>2344.87</v>
      </c>
      <c r="R238" s="21"/>
    </row>
    <row r="239" spans="2:18" s="3" customFormat="1" ht="23.25" customHeight="1" x14ac:dyDescent="0.25">
      <c r="B239" s="4" t="s">
        <v>277</v>
      </c>
      <c r="C239" s="20" t="s">
        <v>276</v>
      </c>
      <c r="D239" s="21"/>
      <c r="E239" s="21"/>
      <c r="F239" s="21"/>
      <c r="G239" s="20"/>
      <c r="H239" s="21"/>
      <c r="I239" s="5">
        <v>0</v>
      </c>
      <c r="J239" s="5">
        <v>5655.13</v>
      </c>
      <c r="K239" s="22">
        <v>0</v>
      </c>
      <c r="L239" s="21"/>
      <c r="M239" s="21"/>
      <c r="N239" s="22">
        <v>5655.13</v>
      </c>
      <c r="O239" s="21"/>
      <c r="P239" s="21"/>
      <c r="Q239" s="22">
        <v>0</v>
      </c>
      <c r="R239" s="21"/>
    </row>
    <row r="240" spans="2:18" s="3" customFormat="1" x14ac:dyDescent="0.25">
      <c r="B240" s="4" t="s">
        <v>123</v>
      </c>
      <c r="C240" s="20" t="s">
        <v>122</v>
      </c>
      <c r="D240" s="21"/>
      <c r="E240" s="21"/>
      <c r="F240" s="21"/>
      <c r="G240" s="20"/>
      <c r="H240" s="21"/>
      <c r="I240" s="5">
        <v>4000</v>
      </c>
      <c r="J240" s="5">
        <v>4071</v>
      </c>
      <c r="K240" s="22">
        <v>0</v>
      </c>
      <c r="L240" s="21"/>
      <c r="M240" s="21"/>
      <c r="N240" s="22">
        <v>4071</v>
      </c>
      <c r="O240" s="21"/>
      <c r="P240" s="21"/>
      <c r="Q240" s="22">
        <v>-71</v>
      </c>
      <c r="R240" s="21"/>
    </row>
    <row r="241" spans="2:18" s="3" customFormat="1" ht="25.5" customHeight="1" x14ac:dyDescent="0.25">
      <c r="B241" s="4" t="s">
        <v>275</v>
      </c>
      <c r="C241" s="20" t="s">
        <v>274</v>
      </c>
      <c r="D241" s="21"/>
      <c r="E241" s="21"/>
      <c r="F241" s="21"/>
      <c r="G241" s="20"/>
      <c r="H241" s="21"/>
      <c r="I241" s="5">
        <v>0</v>
      </c>
      <c r="J241" s="5">
        <v>4071</v>
      </c>
      <c r="K241" s="22">
        <v>0</v>
      </c>
      <c r="L241" s="21"/>
      <c r="M241" s="21"/>
      <c r="N241" s="22">
        <v>4071</v>
      </c>
      <c r="O241" s="21"/>
      <c r="P241" s="21"/>
      <c r="Q241" s="22">
        <v>0</v>
      </c>
      <c r="R241" s="21"/>
    </row>
    <row r="242" spans="2:18" s="3" customFormat="1" x14ac:dyDescent="0.25">
      <c r="B242" s="4" t="s">
        <v>121</v>
      </c>
      <c r="C242" s="20" t="s">
        <v>107</v>
      </c>
      <c r="D242" s="21"/>
      <c r="E242" s="21"/>
      <c r="F242" s="21"/>
      <c r="G242" s="20"/>
      <c r="H242" s="21"/>
      <c r="I242" s="5">
        <v>4000</v>
      </c>
      <c r="J242" s="5">
        <v>8936.85</v>
      </c>
      <c r="K242" s="22">
        <v>0</v>
      </c>
      <c r="L242" s="21"/>
      <c r="M242" s="21"/>
      <c r="N242" s="22">
        <v>8936.85</v>
      </c>
      <c r="O242" s="21"/>
      <c r="P242" s="21"/>
      <c r="Q242" s="22">
        <v>-4936.8500000000004</v>
      </c>
      <c r="R242" s="21"/>
    </row>
    <row r="243" spans="2:18" s="3" customFormat="1" x14ac:dyDescent="0.25">
      <c r="B243" s="4" t="s">
        <v>108</v>
      </c>
      <c r="C243" s="20" t="s">
        <v>107</v>
      </c>
      <c r="D243" s="21"/>
      <c r="E243" s="21"/>
      <c r="F243" s="21"/>
      <c r="G243" s="20"/>
      <c r="H243" s="21"/>
      <c r="I243" s="5">
        <v>4000</v>
      </c>
      <c r="J243" s="5">
        <v>8936.85</v>
      </c>
      <c r="K243" s="22">
        <v>0</v>
      </c>
      <c r="L243" s="21"/>
      <c r="M243" s="21"/>
      <c r="N243" s="22">
        <v>8936.85</v>
      </c>
      <c r="O243" s="21"/>
      <c r="P243" s="21"/>
      <c r="Q243" s="22">
        <v>-4936.8500000000004</v>
      </c>
      <c r="R243" s="21"/>
    </row>
    <row r="244" spans="2:18" s="3" customFormat="1" x14ac:dyDescent="0.25">
      <c r="B244" s="4" t="s">
        <v>255</v>
      </c>
      <c r="C244" s="20" t="s">
        <v>107</v>
      </c>
      <c r="D244" s="21"/>
      <c r="E244" s="21"/>
      <c r="F244" s="21"/>
      <c r="G244" s="20"/>
      <c r="H244" s="21"/>
      <c r="I244" s="5">
        <v>0</v>
      </c>
      <c r="J244" s="5">
        <v>8936.85</v>
      </c>
      <c r="K244" s="22">
        <v>0</v>
      </c>
      <c r="L244" s="21"/>
      <c r="M244" s="21"/>
      <c r="N244" s="22">
        <v>8936.85</v>
      </c>
      <c r="O244" s="21"/>
      <c r="P244" s="21"/>
      <c r="Q244" s="22">
        <v>0</v>
      </c>
      <c r="R244" s="21"/>
    </row>
    <row r="245" spans="2:18" s="3" customFormat="1" x14ac:dyDescent="0.25">
      <c r="B245" s="4" t="s">
        <v>208</v>
      </c>
      <c r="C245" s="20" t="s">
        <v>207</v>
      </c>
      <c r="D245" s="21"/>
      <c r="E245" s="21"/>
      <c r="F245" s="21"/>
      <c r="G245" s="20"/>
      <c r="H245" s="21"/>
      <c r="I245" s="5">
        <v>2197620</v>
      </c>
      <c r="J245" s="5">
        <v>2392507</v>
      </c>
      <c r="K245" s="22">
        <v>0</v>
      </c>
      <c r="L245" s="21"/>
      <c r="M245" s="21"/>
      <c r="N245" s="22">
        <v>2392507</v>
      </c>
      <c r="O245" s="21"/>
      <c r="P245" s="21"/>
      <c r="Q245" s="22">
        <v>-194887</v>
      </c>
      <c r="R245" s="21"/>
    </row>
    <row r="246" spans="2:18" s="3" customFormat="1" x14ac:dyDescent="0.25">
      <c r="B246" s="4" t="s">
        <v>206</v>
      </c>
      <c r="C246" s="20" t="s">
        <v>205</v>
      </c>
      <c r="D246" s="21"/>
      <c r="E246" s="21"/>
      <c r="F246" s="21"/>
      <c r="G246" s="20"/>
      <c r="H246" s="21"/>
      <c r="I246" s="5">
        <v>2138920</v>
      </c>
      <c r="J246" s="5">
        <v>2332764.09</v>
      </c>
      <c r="K246" s="22">
        <v>0</v>
      </c>
      <c r="L246" s="21"/>
      <c r="M246" s="21"/>
      <c r="N246" s="22">
        <v>2332764.09</v>
      </c>
      <c r="O246" s="21"/>
      <c r="P246" s="21"/>
      <c r="Q246" s="22">
        <v>-193844.09</v>
      </c>
      <c r="R246" s="21"/>
    </row>
    <row r="247" spans="2:18" s="3" customFormat="1" x14ac:dyDescent="0.25">
      <c r="B247" s="4" t="s">
        <v>3</v>
      </c>
      <c r="C247" s="20" t="s">
        <v>2</v>
      </c>
      <c r="D247" s="21"/>
      <c r="E247" s="21"/>
      <c r="F247" s="21"/>
      <c r="G247" s="20"/>
      <c r="H247" s="21"/>
      <c r="I247" s="5">
        <v>2108420</v>
      </c>
      <c r="J247" s="5">
        <v>2287521.1800000002</v>
      </c>
      <c r="K247" s="22">
        <v>0</v>
      </c>
      <c r="L247" s="21"/>
      <c r="M247" s="21"/>
      <c r="N247" s="22">
        <v>2287521.1800000002</v>
      </c>
      <c r="O247" s="21"/>
      <c r="P247" s="21"/>
      <c r="Q247" s="22">
        <v>-179101.18</v>
      </c>
      <c r="R247" s="21"/>
    </row>
    <row r="248" spans="2:18" s="3" customFormat="1" x14ac:dyDescent="0.25">
      <c r="B248" s="4" t="s">
        <v>186</v>
      </c>
      <c r="C248" s="20" t="s">
        <v>185</v>
      </c>
      <c r="D248" s="21"/>
      <c r="E248" s="21"/>
      <c r="F248" s="21"/>
      <c r="G248" s="20"/>
      <c r="H248" s="21"/>
      <c r="I248" s="5">
        <v>1927220</v>
      </c>
      <c r="J248" s="5">
        <v>2098308.46</v>
      </c>
      <c r="K248" s="22">
        <v>0</v>
      </c>
      <c r="L248" s="21"/>
      <c r="M248" s="21"/>
      <c r="N248" s="22">
        <v>2098308.46</v>
      </c>
      <c r="O248" s="21"/>
      <c r="P248" s="21"/>
      <c r="Q248" s="22">
        <v>-171088.46</v>
      </c>
      <c r="R248" s="21"/>
    </row>
    <row r="249" spans="2:18" s="3" customFormat="1" x14ac:dyDescent="0.25">
      <c r="B249" s="4" t="s">
        <v>184</v>
      </c>
      <c r="C249" s="20" t="s">
        <v>183</v>
      </c>
      <c r="D249" s="21"/>
      <c r="E249" s="21"/>
      <c r="F249" s="21"/>
      <c r="G249" s="20"/>
      <c r="H249" s="21"/>
      <c r="I249" s="5">
        <v>1635150</v>
      </c>
      <c r="J249" s="5">
        <v>1749939.25</v>
      </c>
      <c r="K249" s="22">
        <v>0</v>
      </c>
      <c r="L249" s="21"/>
      <c r="M249" s="21"/>
      <c r="N249" s="22">
        <v>1749939.25</v>
      </c>
      <c r="O249" s="21"/>
      <c r="P249" s="21"/>
      <c r="Q249" s="22">
        <v>-114789.25</v>
      </c>
      <c r="R249" s="21"/>
    </row>
    <row r="250" spans="2:18" s="3" customFormat="1" x14ac:dyDescent="0.25">
      <c r="B250" s="4" t="s">
        <v>182</v>
      </c>
      <c r="C250" s="20" t="s">
        <v>181</v>
      </c>
      <c r="D250" s="21"/>
      <c r="E250" s="21"/>
      <c r="F250" s="21"/>
      <c r="G250" s="20"/>
      <c r="H250" s="21"/>
      <c r="I250" s="5">
        <v>1550000</v>
      </c>
      <c r="J250" s="5">
        <v>1634515.27</v>
      </c>
      <c r="K250" s="22">
        <v>0</v>
      </c>
      <c r="L250" s="21"/>
      <c r="M250" s="21"/>
      <c r="N250" s="22">
        <v>1634515.27</v>
      </c>
      <c r="O250" s="21"/>
      <c r="P250" s="21"/>
      <c r="Q250" s="22">
        <v>-84515.27</v>
      </c>
      <c r="R250" s="21"/>
    </row>
    <row r="251" spans="2:18" s="3" customFormat="1" x14ac:dyDescent="0.25">
      <c r="B251" s="4" t="s">
        <v>247</v>
      </c>
      <c r="C251" s="20" t="s">
        <v>246</v>
      </c>
      <c r="D251" s="21"/>
      <c r="E251" s="21"/>
      <c r="F251" s="21"/>
      <c r="G251" s="20"/>
      <c r="H251" s="21"/>
      <c r="I251" s="5">
        <v>0</v>
      </c>
      <c r="J251" s="5">
        <v>1634515.27</v>
      </c>
      <c r="K251" s="22">
        <v>0</v>
      </c>
      <c r="L251" s="21"/>
      <c r="M251" s="21"/>
      <c r="N251" s="22">
        <v>1634515.27</v>
      </c>
      <c r="O251" s="21"/>
      <c r="P251" s="21"/>
      <c r="Q251" s="22">
        <v>0</v>
      </c>
      <c r="R251" s="21"/>
    </row>
    <row r="252" spans="2:18" s="3" customFormat="1" x14ac:dyDescent="0.25">
      <c r="B252" s="4" t="s">
        <v>180</v>
      </c>
      <c r="C252" s="20" t="s">
        <v>179</v>
      </c>
      <c r="D252" s="21"/>
      <c r="E252" s="21"/>
      <c r="F252" s="21"/>
      <c r="G252" s="20"/>
      <c r="H252" s="21"/>
      <c r="I252" s="5">
        <v>44050</v>
      </c>
      <c r="J252" s="5">
        <v>75221.7</v>
      </c>
      <c r="K252" s="22">
        <v>0</v>
      </c>
      <c r="L252" s="21"/>
      <c r="M252" s="21"/>
      <c r="N252" s="22">
        <v>75221.7</v>
      </c>
      <c r="O252" s="21"/>
      <c r="P252" s="21"/>
      <c r="Q252" s="22">
        <v>-31171.7</v>
      </c>
      <c r="R252" s="21"/>
    </row>
    <row r="253" spans="2:18" s="3" customFormat="1" x14ac:dyDescent="0.25">
      <c r="B253" s="4" t="s">
        <v>273</v>
      </c>
      <c r="C253" s="20" t="s">
        <v>179</v>
      </c>
      <c r="D253" s="21"/>
      <c r="E253" s="21"/>
      <c r="F253" s="21"/>
      <c r="G253" s="20"/>
      <c r="H253" s="21"/>
      <c r="I253" s="5">
        <v>0</v>
      </c>
      <c r="J253" s="5">
        <v>75221.7</v>
      </c>
      <c r="K253" s="22">
        <v>0</v>
      </c>
      <c r="L253" s="21"/>
      <c r="M253" s="21"/>
      <c r="N253" s="22">
        <v>75221.7</v>
      </c>
      <c r="O253" s="21"/>
      <c r="P253" s="21"/>
      <c r="Q253" s="22">
        <v>0</v>
      </c>
      <c r="R253" s="21"/>
    </row>
    <row r="254" spans="2:18" s="3" customFormat="1" x14ac:dyDescent="0.25">
      <c r="B254" s="4" t="s">
        <v>178</v>
      </c>
      <c r="C254" s="20" t="s">
        <v>177</v>
      </c>
      <c r="D254" s="21"/>
      <c r="E254" s="21"/>
      <c r="F254" s="21"/>
      <c r="G254" s="20"/>
      <c r="H254" s="21"/>
      <c r="I254" s="5">
        <v>41100</v>
      </c>
      <c r="J254" s="5">
        <v>40202.28</v>
      </c>
      <c r="K254" s="22">
        <v>0</v>
      </c>
      <c r="L254" s="21"/>
      <c r="M254" s="21"/>
      <c r="N254" s="22">
        <v>40202.28</v>
      </c>
      <c r="O254" s="21"/>
      <c r="P254" s="21"/>
      <c r="Q254" s="22">
        <v>897.72</v>
      </c>
      <c r="R254" s="21"/>
    </row>
    <row r="255" spans="2:18" s="3" customFormat="1" x14ac:dyDescent="0.25">
      <c r="B255" s="4" t="s">
        <v>272</v>
      </c>
      <c r="C255" s="20" t="s">
        <v>177</v>
      </c>
      <c r="D255" s="21"/>
      <c r="E255" s="21"/>
      <c r="F255" s="21"/>
      <c r="G255" s="20"/>
      <c r="H255" s="21"/>
      <c r="I255" s="5">
        <v>0</v>
      </c>
      <c r="J255" s="5">
        <v>40202.28</v>
      </c>
      <c r="K255" s="22">
        <v>0</v>
      </c>
      <c r="L255" s="21"/>
      <c r="M255" s="21"/>
      <c r="N255" s="22">
        <v>40202.28</v>
      </c>
      <c r="O255" s="21"/>
      <c r="P255" s="21"/>
      <c r="Q255" s="22">
        <v>0</v>
      </c>
      <c r="R255" s="21"/>
    </row>
    <row r="256" spans="2:18" s="3" customFormat="1" x14ac:dyDescent="0.25">
      <c r="B256" s="4" t="s">
        <v>176</v>
      </c>
      <c r="C256" s="20" t="s">
        <v>174</v>
      </c>
      <c r="D256" s="21"/>
      <c r="E256" s="21"/>
      <c r="F256" s="21"/>
      <c r="G256" s="20"/>
      <c r="H256" s="21"/>
      <c r="I256" s="5">
        <v>36270</v>
      </c>
      <c r="J256" s="5">
        <v>60109.79</v>
      </c>
      <c r="K256" s="22">
        <v>0</v>
      </c>
      <c r="L256" s="21"/>
      <c r="M256" s="21"/>
      <c r="N256" s="22">
        <v>60109.79</v>
      </c>
      <c r="O256" s="21"/>
      <c r="P256" s="21"/>
      <c r="Q256" s="22">
        <v>-23839.79</v>
      </c>
      <c r="R256" s="21"/>
    </row>
    <row r="257" spans="2:18" s="3" customFormat="1" x14ac:dyDescent="0.25">
      <c r="B257" s="4" t="s">
        <v>175</v>
      </c>
      <c r="C257" s="20" t="s">
        <v>174</v>
      </c>
      <c r="D257" s="21"/>
      <c r="E257" s="21"/>
      <c r="F257" s="21"/>
      <c r="G257" s="20"/>
      <c r="H257" s="21"/>
      <c r="I257" s="5">
        <v>36270</v>
      </c>
      <c r="J257" s="5">
        <v>60109.79</v>
      </c>
      <c r="K257" s="22">
        <v>0</v>
      </c>
      <c r="L257" s="21"/>
      <c r="M257" s="21"/>
      <c r="N257" s="22">
        <v>60109.79</v>
      </c>
      <c r="O257" s="21"/>
      <c r="P257" s="21"/>
      <c r="Q257" s="22">
        <v>-23839.79</v>
      </c>
      <c r="R257" s="21"/>
    </row>
    <row r="258" spans="2:18" s="3" customFormat="1" x14ac:dyDescent="0.25">
      <c r="B258" s="4" t="s">
        <v>271</v>
      </c>
      <c r="C258" s="20" t="s">
        <v>270</v>
      </c>
      <c r="D258" s="21"/>
      <c r="E258" s="21"/>
      <c r="F258" s="21"/>
      <c r="G258" s="20"/>
      <c r="H258" s="21"/>
      <c r="I258" s="5">
        <v>0</v>
      </c>
      <c r="J258" s="5">
        <v>36964.75</v>
      </c>
      <c r="K258" s="22">
        <v>0</v>
      </c>
      <c r="L258" s="21"/>
      <c r="M258" s="21"/>
      <c r="N258" s="22">
        <v>36964.75</v>
      </c>
      <c r="O258" s="21"/>
      <c r="P258" s="21"/>
      <c r="Q258" s="22">
        <v>0</v>
      </c>
      <c r="R258" s="21"/>
    </row>
    <row r="259" spans="2:18" s="3" customFormat="1" x14ac:dyDescent="0.25">
      <c r="B259" s="4" t="s">
        <v>245</v>
      </c>
      <c r="C259" s="20" t="s">
        <v>244</v>
      </c>
      <c r="D259" s="21"/>
      <c r="E259" s="21"/>
      <c r="F259" s="21"/>
      <c r="G259" s="20"/>
      <c r="H259" s="21"/>
      <c r="I259" s="5">
        <v>0</v>
      </c>
      <c r="J259" s="5">
        <v>3000</v>
      </c>
      <c r="K259" s="22">
        <v>0</v>
      </c>
      <c r="L259" s="21"/>
      <c r="M259" s="21"/>
      <c r="N259" s="22">
        <v>3000</v>
      </c>
      <c r="O259" s="21"/>
      <c r="P259" s="21"/>
      <c r="Q259" s="22">
        <v>0</v>
      </c>
      <c r="R259" s="21"/>
    </row>
    <row r="260" spans="2:18" s="3" customFormat="1" ht="24.75" customHeight="1" x14ac:dyDescent="0.25">
      <c r="B260" s="4" t="s">
        <v>269</v>
      </c>
      <c r="C260" s="20" t="s">
        <v>268</v>
      </c>
      <c r="D260" s="21"/>
      <c r="E260" s="21"/>
      <c r="F260" s="21"/>
      <c r="G260" s="20"/>
      <c r="H260" s="21"/>
      <c r="I260" s="5">
        <v>0</v>
      </c>
      <c r="J260" s="5">
        <v>1324.32</v>
      </c>
      <c r="K260" s="22">
        <v>0</v>
      </c>
      <c r="L260" s="21"/>
      <c r="M260" s="21"/>
      <c r="N260" s="22">
        <v>1324.32</v>
      </c>
      <c r="O260" s="21"/>
      <c r="P260" s="21"/>
      <c r="Q260" s="22">
        <v>0</v>
      </c>
      <c r="R260" s="21"/>
    </row>
    <row r="261" spans="2:18" s="3" customFormat="1" x14ac:dyDescent="0.25">
      <c r="B261" s="4" t="s">
        <v>243</v>
      </c>
      <c r="C261" s="20" t="s">
        <v>242</v>
      </c>
      <c r="D261" s="21"/>
      <c r="E261" s="21"/>
      <c r="F261" s="21"/>
      <c r="G261" s="20"/>
      <c r="H261" s="21"/>
      <c r="I261" s="5">
        <v>0</v>
      </c>
      <c r="J261" s="5">
        <v>18600</v>
      </c>
      <c r="K261" s="22">
        <v>0</v>
      </c>
      <c r="L261" s="21"/>
      <c r="M261" s="21"/>
      <c r="N261" s="22">
        <v>18600</v>
      </c>
      <c r="O261" s="21"/>
      <c r="P261" s="21"/>
      <c r="Q261" s="22">
        <v>0</v>
      </c>
      <c r="R261" s="21"/>
    </row>
    <row r="262" spans="2:18" s="3" customFormat="1" x14ac:dyDescent="0.25">
      <c r="B262" s="4" t="s">
        <v>267</v>
      </c>
      <c r="C262" s="20" t="s">
        <v>266</v>
      </c>
      <c r="D262" s="21"/>
      <c r="E262" s="21"/>
      <c r="F262" s="21"/>
      <c r="G262" s="20"/>
      <c r="H262" s="21"/>
      <c r="I262" s="5">
        <v>0</v>
      </c>
      <c r="J262" s="5">
        <v>220.72</v>
      </c>
      <c r="K262" s="22">
        <v>0</v>
      </c>
      <c r="L262" s="21"/>
      <c r="M262" s="21"/>
      <c r="N262" s="22">
        <v>220.72</v>
      </c>
      <c r="O262" s="21"/>
      <c r="P262" s="21"/>
      <c r="Q262" s="22">
        <v>0</v>
      </c>
      <c r="R262" s="21"/>
    </row>
    <row r="263" spans="2:18" s="3" customFormat="1" x14ac:dyDescent="0.25">
      <c r="B263" s="4" t="s">
        <v>173</v>
      </c>
      <c r="C263" s="20" t="s">
        <v>172</v>
      </c>
      <c r="D263" s="21"/>
      <c r="E263" s="21"/>
      <c r="F263" s="21"/>
      <c r="G263" s="20"/>
      <c r="H263" s="21"/>
      <c r="I263" s="5">
        <v>255800</v>
      </c>
      <c r="J263" s="5">
        <v>288259.42</v>
      </c>
      <c r="K263" s="22">
        <v>0</v>
      </c>
      <c r="L263" s="21"/>
      <c r="M263" s="21"/>
      <c r="N263" s="22">
        <v>288259.42</v>
      </c>
      <c r="O263" s="21"/>
      <c r="P263" s="21"/>
      <c r="Q263" s="22">
        <v>-32459.42</v>
      </c>
      <c r="R263" s="21"/>
    </row>
    <row r="264" spans="2:18" s="3" customFormat="1" ht="24.75" customHeight="1" x14ac:dyDescent="0.25">
      <c r="B264" s="4" t="s">
        <v>171</v>
      </c>
      <c r="C264" s="20" t="s">
        <v>170</v>
      </c>
      <c r="D264" s="21"/>
      <c r="E264" s="21"/>
      <c r="F264" s="21"/>
      <c r="G264" s="20"/>
      <c r="H264" s="21"/>
      <c r="I264" s="5">
        <v>255800</v>
      </c>
      <c r="J264" s="5">
        <v>288259.42</v>
      </c>
      <c r="K264" s="22">
        <v>0</v>
      </c>
      <c r="L264" s="21"/>
      <c r="M264" s="21"/>
      <c r="N264" s="22">
        <v>288259.42</v>
      </c>
      <c r="O264" s="21"/>
      <c r="P264" s="21"/>
      <c r="Q264" s="22">
        <v>-32459.42</v>
      </c>
      <c r="R264" s="21"/>
    </row>
    <row r="265" spans="2:18" s="3" customFormat="1" ht="26.25" customHeight="1" x14ac:dyDescent="0.25">
      <c r="B265" s="4" t="s">
        <v>241</v>
      </c>
      <c r="C265" s="20" t="s">
        <v>170</v>
      </c>
      <c r="D265" s="21"/>
      <c r="E265" s="21"/>
      <c r="F265" s="21"/>
      <c r="G265" s="20"/>
      <c r="H265" s="21"/>
      <c r="I265" s="5">
        <v>0</v>
      </c>
      <c r="J265" s="5">
        <v>288259.42</v>
      </c>
      <c r="K265" s="22">
        <v>0</v>
      </c>
      <c r="L265" s="21"/>
      <c r="M265" s="21"/>
      <c r="N265" s="22">
        <v>288259.42</v>
      </c>
      <c r="O265" s="21"/>
      <c r="P265" s="21"/>
      <c r="Q265" s="22">
        <v>0</v>
      </c>
      <c r="R265" s="21"/>
    </row>
    <row r="266" spans="2:18" s="3" customFormat="1" ht="28.5" customHeight="1" x14ac:dyDescent="0.25">
      <c r="B266" s="4" t="s">
        <v>169</v>
      </c>
      <c r="C266" s="20" t="s">
        <v>168</v>
      </c>
      <c r="D266" s="21"/>
      <c r="E266" s="21"/>
      <c r="F266" s="21"/>
      <c r="G266" s="20"/>
      <c r="H266" s="21"/>
      <c r="I266" s="5">
        <v>0</v>
      </c>
      <c r="J266" s="5">
        <v>0</v>
      </c>
      <c r="K266" s="22">
        <v>0</v>
      </c>
      <c r="L266" s="21"/>
      <c r="M266" s="21"/>
      <c r="N266" s="22">
        <v>0</v>
      </c>
      <c r="O266" s="21"/>
      <c r="P266" s="21"/>
      <c r="Q266" s="22">
        <v>0</v>
      </c>
      <c r="R266" s="21"/>
    </row>
    <row r="267" spans="2:18" s="3" customFormat="1" x14ac:dyDescent="0.25">
      <c r="B267" s="4" t="s">
        <v>167</v>
      </c>
      <c r="C267" s="20" t="s">
        <v>166</v>
      </c>
      <c r="D267" s="21"/>
      <c r="E267" s="21"/>
      <c r="F267" s="21"/>
      <c r="G267" s="20"/>
      <c r="H267" s="21"/>
      <c r="I267" s="5">
        <v>152900</v>
      </c>
      <c r="J267" s="5">
        <v>162810.79999999999</v>
      </c>
      <c r="K267" s="22">
        <v>0</v>
      </c>
      <c r="L267" s="21"/>
      <c r="M267" s="21"/>
      <c r="N267" s="22">
        <v>162810.79999999999</v>
      </c>
      <c r="O267" s="21"/>
      <c r="P267" s="21"/>
      <c r="Q267" s="22">
        <v>-9910.7999999999993</v>
      </c>
      <c r="R267" s="21"/>
    </row>
    <row r="268" spans="2:18" s="3" customFormat="1" x14ac:dyDescent="0.25">
      <c r="B268" s="4" t="s">
        <v>165</v>
      </c>
      <c r="C268" s="20" t="s">
        <v>164</v>
      </c>
      <c r="D268" s="21"/>
      <c r="E268" s="21"/>
      <c r="F268" s="21"/>
      <c r="G268" s="20"/>
      <c r="H268" s="21"/>
      <c r="I268" s="5">
        <v>28000</v>
      </c>
      <c r="J268" s="5">
        <v>28879.51</v>
      </c>
      <c r="K268" s="22">
        <v>0</v>
      </c>
      <c r="L268" s="21"/>
      <c r="M268" s="21"/>
      <c r="N268" s="22">
        <v>28879.51</v>
      </c>
      <c r="O268" s="21"/>
      <c r="P268" s="21"/>
      <c r="Q268" s="22">
        <v>-879.51</v>
      </c>
      <c r="R268" s="21"/>
    </row>
    <row r="269" spans="2:18" s="3" customFormat="1" x14ac:dyDescent="0.25">
      <c r="B269" s="4" t="s">
        <v>163</v>
      </c>
      <c r="C269" s="20" t="s">
        <v>162</v>
      </c>
      <c r="D269" s="21"/>
      <c r="E269" s="21"/>
      <c r="F269" s="21"/>
      <c r="G269" s="20"/>
      <c r="H269" s="21"/>
      <c r="I269" s="5">
        <v>0</v>
      </c>
      <c r="J269" s="5">
        <v>0</v>
      </c>
      <c r="K269" s="22">
        <v>0</v>
      </c>
      <c r="L269" s="21"/>
      <c r="M269" s="21"/>
      <c r="N269" s="22">
        <v>0</v>
      </c>
      <c r="O269" s="21"/>
      <c r="P269" s="21"/>
      <c r="Q269" s="22">
        <v>0</v>
      </c>
      <c r="R269" s="21"/>
    </row>
    <row r="270" spans="2:18" s="3" customFormat="1" ht="27" customHeight="1" x14ac:dyDescent="0.25">
      <c r="B270" s="4" t="s">
        <v>161</v>
      </c>
      <c r="C270" s="20" t="s">
        <v>160</v>
      </c>
      <c r="D270" s="21"/>
      <c r="E270" s="21"/>
      <c r="F270" s="21"/>
      <c r="G270" s="20"/>
      <c r="H270" s="21"/>
      <c r="I270" s="5">
        <v>28000</v>
      </c>
      <c r="J270" s="5">
        <v>28879.51</v>
      </c>
      <c r="K270" s="22">
        <v>0</v>
      </c>
      <c r="L270" s="21"/>
      <c r="M270" s="21"/>
      <c r="N270" s="22">
        <v>28879.51</v>
      </c>
      <c r="O270" s="21"/>
      <c r="P270" s="21"/>
      <c r="Q270" s="22">
        <v>-879.51</v>
      </c>
      <c r="R270" s="21"/>
    </row>
    <row r="271" spans="2:18" s="3" customFormat="1" x14ac:dyDescent="0.25">
      <c r="B271" s="4" t="s">
        <v>240</v>
      </c>
      <c r="C271" s="20" t="s">
        <v>239</v>
      </c>
      <c r="D271" s="21"/>
      <c r="E271" s="21"/>
      <c r="F271" s="21"/>
      <c r="G271" s="20"/>
      <c r="H271" s="21"/>
      <c r="I271" s="5">
        <v>0</v>
      </c>
      <c r="J271" s="5">
        <v>28879.51</v>
      </c>
      <c r="K271" s="22">
        <v>0</v>
      </c>
      <c r="L271" s="21"/>
      <c r="M271" s="21"/>
      <c r="N271" s="22">
        <v>28879.51</v>
      </c>
      <c r="O271" s="21"/>
      <c r="P271" s="21"/>
      <c r="Q271" s="22">
        <v>0</v>
      </c>
      <c r="R271" s="21"/>
    </row>
    <row r="272" spans="2:18" s="3" customFormat="1" x14ac:dyDescent="0.25">
      <c r="B272" s="4" t="s">
        <v>159</v>
      </c>
      <c r="C272" s="20" t="s">
        <v>158</v>
      </c>
      <c r="D272" s="21"/>
      <c r="E272" s="21"/>
      <c r="F272" s="21"/>
      <c r="G272" s="20"/>
      <c r="H272" s="21"/>
      <c r="I272" s="5">
        <v>0</v>
      </c>
      <c r="J272" s="5">
        <v>0</v>
      </c>
      <c r="K272" s="22">
        <v>0</v>
      </c>
      <c r="L272" s="21"/>
      <c r="M272" s="21"/>
      <c r="N272" s="22">
        <v>0</v>
      </c>
      <c r="O272" s="21"/>
      <c r="P272" s="21"/>
      <c r="Q272" s="22">
        <v>0</v>
      </c>
      <c r="R272" s="21"/>
    </row>
    <row r="273" spans="2:18" s="3" customFormat="1" x14ac:dyDescent="0.25">
      <c r="B273" s="4" t="s">
        <v>155</v>
      </c>
      <c r="C273" s="20" t="s">
        <v>154</v>
      </c>
      <c r="D273" s="21"/>
      <c r="E273" s="21"/>
      <c r="F273" s="21"/>
      <c r="G273" s="20"/>
      <c r="H273" s="21"/>
      <c r="I273" s="5">
        <v>124900</v>
      </c>
      <c r="J273" s="5">
        <v>129493.67</v>
      </c>
      <c r="K273" s="22">
        <v>0</v>
      </c>
      <c r="L273" s="21"/>
      <c r="M273" s="21"/>
      <c r="N273" s="22">
        <v>129493.67</v>
      </c>
      <c r="O273" s="21"/>
      <c r="P273" s="21"/>
      <c r="Q273" s="22">
        <v>-4593.67</v>
      </c>
      <c r="R273" s="21"/>
    </row>
    <row r="274" spans="2:18" s="3" customFormat="1" x14ac:dyDescent="0.25">
      <c r="B274" s="4" t="s">
        <v>153</v>
      </c>
      <c r="C274" s="20" t="s">
        <v>152</v>
      </c>
      <c r="D274" s="21"/>
      <c r="E274" s="21"/>
      <c r="F274" s="21"/>
      <c r="G274" s="20"/>
      <c r="H274" s="21"/>
      <c r="I274" s="5">
        <v>1000</v>
      </c>
      <c r="J274" s="5">
        <v>5854.21</v>
      </c>
      <c r="K274" s="22">
        <v>0</v>
      </c>
      <c r="L274" s="21"/>
      <c r="M274" s="21"/>
      <c r="N274" s="22">
        <v>5854.21</v>
      </c>
      <c r="O274" s="21"/>
      <c r="P274" s="21"/>
      <c r="Q274" s="22">
        <v>-4854.21</v>
      </c>
      <c r="R274" s="21"/>
    </row>
    <row r="275" spans="2:18" s="3" customFormat="1" x14ac:dyDescent="0.25">
      <c r="B275" s="4" t="s">
        <v>238</v>
      </c>
      <c r="C275" s="20" t="s">
        <v>237</v>
      </c>
      <c r="D275" s="21"/>
      <c r="E275" s="21"/>
      <c r="F275" s="21"/>
      <c r="G275" s="20"/>
      <c r="H275" s="21"/>
      <c r="I275" s="5">
        <v>0</v>
      </c>
      <c r="J275" s="5">
        <v>131.59</v>
      </c>
      <c r="K275" s="22">
        <v>0</v>
      </c>
      <c r="L275" s="21"/>
      <c r="M275" s="21"/>
      <c r="N275" s="22">
        <v>131.59</v>
      </c>
      <c r="O275" s="21"/>
      <c r="P275" s="21"/>
      <c r="Q275" s="22">
        <v>0</v>
      </c>
      <c r="R275" s="21"/>
    </row>
    <row r="276" spans="2:18" s="3" customFormat="1" ht="21.75" customHeight="1" x14ac:dyDescent="0.25">
      <c r="B276" s="4" t="s">
        <v>265</v>
      </c>
      <c r="C276" s="20" t="s">
        <v>264</v>
      </c>
      <c r="D276" s="21"/>
      <c r="E276" s="21"/>
      <c r="F276" s="21"/>
      <c r="G276" s="20"/>
      <c r="H276" s="21"/>
      <c r="I276" s="5">
        <v>0</v>
      </c>
      <c r="J276" s="5">
        <v>5722.62</v>
      </c>
      <c r="K276" s="22">
        <v>0</v>
      </c>
      <c r="L276" s="21"/>
      <c r="M276" s="21"/>
      <c r="N276" s="22">
        <v>5722.62</v>
      </c>
      <c r="O276" s="21"/>
      <c r="P276" s="21"/>
      <c r="Q276" s="22">
        <v>0</v>
      </c>
      <c r="R276" s="21"/>
    </row>
    <row r="277" spans="2:18" s="3" customFormat="1" x14ac:dyDescent="0.25">
      <c r="B277" s="4" t="s">
        <v>151</v>
      </c>
      <c r="C277" s="20" t="s">
        <v>150</v>
      </c>
      <c r="D277" s="21"/>
      <c r="E277" s="21"/>
      <c r="F277" s="21"/>
      <c r="G277" s="20"/>
      <c r="H277" s="21"/>
      <c r="I277" s="5">
        <v>123900</v>
      </c>
      <c r="J277" s="5">
        <v>123639.46</v>
      </c>
      <c r="K277" s="22">
        <v>0</v>
      </c>
      <c r="L277" s="21"/>
      <c r="M277" s="21"/>
      <c r="N277" s="22">
        <v>123639.46</v>
      </c>
      <c r="O277" s="21"/>
      <c r="P277" s="21"/>
      <c r="Q277" s="22">
        <v>260.54000000000002</v>
      </c>
      <c r="R277" s="21"/>
    </row>
    <row r="278" spans="2:18" s="3" customFormat="1" x14ac:dyDescent="0.25">
      <c r="B278" s="4" t="s">
        <v>236</v>
      </c>
      <c r="C278" s="20" t="s">
        <v>235</v>
      </c>
      <c r="D278" s="21"/>
      <c r="E278" s="21"/>
      <c r="F278" s="21"/>
      <c r="G278" s="20"/>
      <c r="H278" s="21"/>
      <c r="I278" s="5">
        <v>0</v>
      </c>
      <c r="J278" s="5">
        <v>123639.46</v>
      </c>
      <c r="K278" s="22">
        <v>0</v>
      </c>
      <c r="L278" s="21"/>
      <c r="M278" s="21"/>
      <c r="N278" s="22">
        <v>123639.46</v>
      </c>
      <c r="O278" s="21"/>
      <c r="P278" s="21"/>
      <c r="Q278" s="22">
        <v>0</v>
      </c>
      <c r="R278" s="21"/>
    </row>
    <row r="279" spans="2:18" s="3" customFormat="1" x14ac:dyDescent="0.25">
      <c r="B279" s="4" t="s">
        <v>141</v>
      </c>
      <c r="C279" s="20" t="s">
        <v>140</v>
      </c>
      <c r="D279" s="21"/>
      <c r="E279" s="21"/>
      <c r="F279" s="21"/>
      <c r="G279" s="20"/>
      <c r="H279" s="21"/>
      <c r="I279" s="5">
        <v>0</v>
      </c>
      <c r="J279" s="5">
        <v>1224.9100000000001</v>
      </c>
      <c r="K279" s="22">
        <v>0</v>
      </c>
      <c r="L279" s="21"/>
      <c r="M279" s="21"/>
      <c r="N279" s="22">
        <v>1224.9100000000001</v>
      </c>
      <c r="O279" s="21"/>
      <c r="P279" s="21"/>
      <c r="Q279" s="22">
        <v>-1224.9100000000001</v>
      </c>
      <c r="R279" s="21"/>
    </row>
    <row r="280" spans="2:18" s="3" customFormat="1" ht="24.75" customHeight="1" x14ac:dyDescent="0.25">
      <c r="B280" s="4" t="s">
        <v>139</v>
      </c>
      <c r="C280" s="20" t="s">
        <v>138</v>
      </c>
      <c r="D280" s="21"/>
      <c r="E280" s="21"/>
      <c r="F280" s="21"/>
      <c r="G280" s="20"/>
      <c r="H280" s="21"/>
      <c r="I280" s="5">
        <v>0</v>
      </c>
      <c r="J280" s="5">
        <v>10.7</v>
      </c>
      <c r="K280" s="22">
        <v>0</v>
      </c>
      <c r="L280" s="21"/>
      <c r="M280" s="21"/>
      <c r="N280" s="22">
        <v>10.7</v>
      </c>
      <c r="O280" s="21"/>
      <c r="P280" s="21"/>
      <c r="Q280" s="22">
        <v>-10.7</v>
      </c>
      <c r="R280" s="21"/>
    </row>
    <row r="281" spans="2:18" s="3" customFormat="1" x14ac:dyDescent="0.25">
      <c r="B281" s="4" t="s">
        <v>263</v>
      </c>
      <c r="C281" s="20" t="s">
        <v>262</v>
      </c>
      <c r="D281" s="21"/>
      <c r="E281" s="21"/>
      <c r="F281" s="21"/>
      <c r="G281" s="20"/>
      <c r="H281" s="21"/>
      <c r="I281" s="5">
        <v>0</v>
      </c>
      <c r="J281" s="5">
        <v>10.7</v>
      </c>
      <c r="K281" s="22">
        <v>0</v>
      </c>
      <c r="L281" s="21"/>
      <c r="M281" s="21"/>
      <c r="N281" s="22">
        <v>10.7</v>
      </c>
      <c r="O281" s="21"/>
      <c r="P281" s="21"/>
      <c r="Q281" s="22">
        <v>0</v>
      </c>
      <c r="R281" s="21"/>
    </row>
    <row r="282" spans="2:18" s="3" customFormat="1" x14ac:dyDescent="0.25">
      <c r="B282" s="4" t="s">
        <v>129</v>
      </c>
      <c r="C282" s="20" t="s">
        <v>128</v>
      </c>
      <c r="D282" s="21"/>
      <c r="E282" s="21"/>
      <c r="F282" s="21"/>
      <c r="G282" s="20"/>
      <c r="H282" s="21"/>
      <c r="I282" s="5">
        <v>0</v>
      </c>
      <c r="J282" s="5">
        <v>0</v>
      </c>
      <c r="K282" s="22">
        <v>0</v>
      </c>
      <c r="L282" s="21"/>
      <c r="M282" s="21"/>
      <c r="N282" s="22">
        <v>0</v>
      </c>
      <c r="O282" s="21"/>
      <c r="P282" s="21"/>
      <c r="Q282" s="22">
        <v>0</v>
      </c>
      <c r="R282" s="21"/>
    </row>
    <row r="283" spans="2:18" s="3" customFormat="1" x14ac:dyDescent="0.25">
      <c r="B283" s="4" t="s">
        <v>127</v>
      </c>
      <c r="C283" s="20" t="s">
        <v>126</v>
      </c>
      <c r="D283" s="21"/>
      <c r="E283" s="21"/>
      <c r="F283" s="21"/>
      <c r="G283" s="20"/>
      <c r="H283" s="21"/>
      <c r="I283" s="5">
        <v>0</v>
      </c>
      <c r="J283" s="5">
        <v>1214.21</v>
      </c>
      <c r="K283" s="22">
        <v>0</v>
      </c>
      <c r="L283" s="21"/>
      <c r="M283" s="21"/>
      <c r="N283" s="22">
        <v>1214.21</v>
      </c>
      <c r="O283" s="21"/>
      <c r="P283" s="21"/>
      <c r="Q283" s="22">
        <v>-1214.21</v>
      </c>
      <c r="R283" s="21"/>
    </row>
    <row r="284" spans="2:18" s="3" customFormat="1" x14ac:dyDescent="0.25">
      <c r="B284" s="4" t="s">
        <v>261</v>
      </c>
      <c r="C284" s="20" t="s">
        <v>260</v>
      </c>
      <c r="D284" s="21"/>
      <c r="E284" s="21"/>
      <c r="F284" s="21"/>
      <c r="G284" s="20"/>
      <c r="H284" s="21"/>
      <c r="I284" s="5">
        <v>0</v>
      </c>
      <c r="J284" s="5">
        <v>310.25</v>
      </c>
      <c r="K284" s="22">
        <v>0</v>
      </c>
      <c r="L284" s="21"/>
      <c r="M284" s="21"/>
      <c r="N284" s="22">
        <v>310.25</v>
      </c>
      <c r="O284" s="21"/>
      <c r="P284" s="21"/>
      <c r="Q284" s="22">
        <v>0</v>
      </c>
      <c r="R284" s="21"/>
    </row>
    <row r="285" spans="2:18" s="3" customFormat="1" x14ac:dyDescent="0.25">
      <c r="B285" s="4" t="s">
        <v>259</v>
      </c>
      <c r="C285" s="20" t="s">
        <v>258</v>
      </c>
      <c r="D285" s="21"/>
      <c r="E285" s="21"/>
      <c r="F285" s="21"/>
      <c r="G285" s="20"/>
      <c r="H285" s="21"/>
      <c r="I285" s="5">
        <v>0</v>
      </c>
      <c r="J285" s="5">
        <v>903.96</v>
      </c>
      <c r="K285" s="22">
        <v>0</v>
      </c>
      <c r="L285" s="21"/>
      <c r="M285" s="21"/>
      <c r="N285" s="22">
        <v>903.96</v>
      </c>
      <c r="O285" s="21"/>
      <c r="P285" s="21"/>
      <c r="Q285" s="22">
        <v>0</v>
      </c>
      <c r="R285" s="21"/>
    </row>
    <row r="286" spans="2:18" s="3" customFormat="1" x14ac:dyDescent="0.25">
      <c r="B286" s="4" t="s">
        <v>123</v>
      </c>
      <c r="C286" s="20" t="s">
        <v>122</v>
      </c>
      <c r="D286" s="21"/>
      <c r="E286" s="21"/>
      <c r="F286" s="21"/>
      <c r="G286" s="20"/>
      <c r="H286" s="21"/>
      <c r="I286" s="5">
        <v>0</v>
      </c>
      <c r="J286" s="5">
        <v>0</v>
      </c>
      <c r="K286" s="22">
        <v>0</v>
      </c>
      <c r="L286" s="21"/>
      <c r="M286" s="21"/>
      <c r="N286" s="22">
        <v>0</v>
      </c>
      <c r="O286" s="21"/>
      <c r="P286" s="21"/>
      <c r="Q286" s="22">
        <v>0</v>
      </c>
      <c r="R286" s="21"/>
    </row>
    <row r="287" spans="2:18" s="3" customFormat="1" x14ac:dyDescent="0.25">
      <c r="B287" s="4" t="s">
        <v>121</v>
      </c>
      <c r="C287" s="20" t="s">
        <v>107</v>
      </c>
      <c r="D287" s="21"/>
      <c r="E287" s="21"/>
      <c r="F287" s="21"/>
      <c r="G287" s="20"/>
      <c r="H287" s="21"/>
      <c r="I287" s="5">
        <v>0</v>
      </c>
      <c r="J287" s="5">
        <v>3212.71</v>
      </c>
      <c r="K287" s="22">
        <v>0</v>
      </c>
      <c r="L287" s="21"/>
      <c r="M287" s="21"/>
      <c r="N287" s="22">
        <v>3212.71</v>
      </c>
      <c r="O287" s="21"/>
      <c r="P287" s="21"/>
      <c r="Q287" s="22">
        <v>-3212.71</v>
      </c>
      <c r="R287" s="21"/>
    </row>
    <row r="288" spans="2:18" s="3" customFormat="1" x14ac:dyDescent="0.25">
      <c r="B288" s="4" t="s">
        <v>112</v>
      </c>
      <c r="C288" s="20" t="s">
        <v>111</v>
      </c>
      <c r="D288" s="21"/>
      <c r="E288" s="21"/>
      <c r="F288" s="21"/>
      <c r="G288" s="20"/>
      <c r="H288" s="21"/>
      <c r="I288" s="5">
        <v>0</v>
      </c>
      <c r="J288" s="5">
        <v>33.18</v>
      </c>
      <c r="K288" s="22">
        <v>0</v>
      </c>
      <c r="L288" s="21"/>
      <c r="M288" s="21"/>
      <c r="N288" s="22">
        <v>33.18</v>
      </c>
      <c r="O288" s="21"/>
      <c r="P288" s="21"/>
      <c r="Q288" s="22">
        <v>-33.18</v>
      </c>
      <c r="R288" s="21"/>
    </row>
    <row r="289" spans="2:18" s="3" customFormat="1" x14ac:dyDescent="0.25">
      <c r="B289" s="4" t="s">
        <v>257</v>
      </c>
      <c r="C289" s="20" t="s">
        <v>256</v>
      </c>
      <c r="D289" s="21"/>
      <c r="E289" s="21"/>
      <c r="F289" s="21"/>
      <c r="G289" s="20"/>
      <c r="H289" s="21"/>
      <c r="I289" s="5">
        <v>0</v>
      </c>
      <c r="J289" s="5">
        <v>33.18</v>
      </c>
      <c r="K289" s="22">
        <v>0</v>
      </c>
      <c r="L289" s="21"/>
      <c r="M289" s="21"/>
      <c r="N289" s="22">
        <v>33.18</v>
      </c>
      <c r="O289" s="21"/>
      <c r="P289" s="21"/>
      <c r="Q289" s="22">
        <v>0</v>
      </c>
      <c r="R289" s="21"/>
    </row>
    <row r="290" spans="2:18" s="3" customFormat="1" x14ac:dyDescent="0.25">
      <c r="B290" s="4" t="s">
        <v>110</v>
      </c>
      <c r="C290" s="20" t="s">
        <v>109</v>
      </c>
      <c r="D290" s="21"/>
      <c r="E290" s="21"/>
      <c r="F290" s="21"/>
      <c r="G290" s="20"/>
      <c r="H290" s="21"/>
      <c r="I290" s="5">
        <v>0</v>
      </c>
      <c r="J290" s="5">
        <v>0</v>
      </c>
      <c r="K290" s="22">
        <v>0</v>
      </c>
      <c r="L290" s="21"/>
      <c r="M290" s="21"/>
      <c r="N290" s="22">
        <v>0</v>
      </c>
      <c r="O290" s="21"/>
      <c r="P290" s="21"/>
      <c r="Q290" s="22">
        <v>0</v>
      </c>
      <c r="R290" s="21"/>
    </row>
    <row r="291" spans="2:18" s="3" customFormat="1" x14ac:dyDescent="0.25">
      <c r="B291" s="4" t="s">
        <v>108</v>
      </c>
      <c r="C291" s="20" t="s">
        <v>107</v>
      </c>
      <c r="D291" s="21"/>
      <c r="E291" s="21"/>
      <c r="F291" s="21"/>
      <c r="G291" s="20"/>
      <c r="H291" s="21"/>
      <c r="I291" s="5">
        <v>0</v>
      </c>
      <c r="J291" s="5">
        <v>3179.53</v>
      </c>
      <c r="K291" s="22">
        <v>0</v>
      </c>
      <c r="L291" s="21"/>
      <c r="M291" s="21"/>
      <c r="N291" s="22">
        <v>3179.53</v>
      </c>
      <c r="O291" s="21"/>
      <c r="P291" s="21"/>
      <c r="Q291" s="22">
        <v>-3179.53</v>
      </c>
      <c r="R291" s="21"/>
    </row>
    <row r="292" spans="2:18" s="3" customFormat="1" x14ac:dyDescent="0.25">
      <c r="B292" s="4" t="s">
        <v>255</v>
      </c>
      <c r="C292" s="20" t="s">
        <v>107</v>
      </c>
      <c r="D292" s="21"/>
      <c r="E292" s="21"/>
      <c r="F292" s="21"/>
      <c r="G292" s="20"/>
      <c r="H292" s="21"/>
      <c r="I292" s="5">
        <v>0</v>
      </c>
      <c r="J292" s="5">
        <v>3179.53</v>
      </c>
      <c r="K292" s="22">
        <v>0</v>
      </c>
      <c r="L292" s="21"/>
      <c r="M292" s="21"/>
      <c r="N292" s="22">
        <v>3179.53</v>
      </c>
      <c r="O292" s="21"/>
      <c r="P292" s="21"/>
      <c r="Q292" s="22">
        <v>0</v>
      </c>
      <c r="R292" s="21"/>
    </row>
    <row r="293" spans="2:18" s="3" customFormat="1" x14ac:dyDescent="0.25">
      <c r="B293" s="4" t="s">
        <v>106</v>
      </c>
      <c r="C293" s="20" t="s">
        <v>105</v>
      </c>
      <c r="D293" s="21"/>
      <c r="E293" s="21"/>
      <c r="F293" s="21"/>
      <c r="G293" s="20"/>
      <c r="H293" s="21"/>
      <c r="I293" s="5">
        <v>0</v>
      </c>
      <c r="J293" s="5">
        <v>0</v>
      </c>
      <c r="K293" s="22">
        <v>0</v>
      </c>
      <c r="L293" s="21"/>
      <c r="M293" s="21"/>
      <c r="N293" s="22">
        <v>0</v>
      </c>
      <c r="O293" s="21"/>
      <c r="P293" s="21"/>
      <c r="Q293" s="22">
        <v>0</v>
      </c>
      <c r="R293" s="21"/>
    </row>
    <row r="294" spans="2:18" s="3" customFormat="1" x14ac:dyDescent="0.25">
      <c r="B294" s="4" t="s">
        <v>104</v>
      </c>
      <c r="C294" s="20" t="s">
        <v>103</v>
      </c>
      <c r="D294" s="21"/>
      <c r="E294" s="21"/>
      <c r="F294" s="21"/>
      <c r="G294" s="20"/>
      <c r="H294" s="21"/>
      <c r="I294" s="5">
        <v>0</v>
      </c>
      <c r="J294" s="5">
        <v>0</v>
      </c>
      <c r="K294" s="22">
        <v>0</v>
      </c>
      <c r="L294" s="21"/>
      <c r="M294" s="21"/>
      <c r="N294" s="22">
        <v>0</v>
      </c>
      <c r="O294" s="21"/>
      <c r="P294" s="21"/>
      <c r="Q294" s="22">
        <v>0</v>
      </c>
      <c r="R294" s="21"/>
    </row>
    <row r="295" spans="2:18" s="3" customFormat="1" x14ac:dyDescent="0.25">
      <c r="B295" s="4" t="s">
        <v>100</v>
      </c>
      <c r="C295" s="20" t="s">
        <v>99</v>
      </c>
      <c r="D295" s="21"/>
      <c r="E295" s="21"/>
      <c r="F295" s="21"/>
      <c r="G295" s="20"/>
      <c r="H295" s="21"/>
      <c r="I295" s="5">
        <v>0</v>
      </c>
      <c r="J295" s="5">
        <v>0</v>
      </c>
      <c r="K295" s="22">
        <v>0</v>
      </c>
      <c r="L295" s="21"/>
      <c r="M295" s="21"/>
      <c r="N295" s="22">
        <v>0</v>
      </c>
      <c r="O295" s="21"/>
      <c r="P295" s="21"/>
      <c r="Q295" s="22">
        <v>0</v>
      </c>
      <c r="R295" s="21"/>
    </row>
    <row r="296" spans="2:18" s="3" customFormat="1" ht="25.5" customHeight="1" x14ac:dyDescent="0.25">
      <c r="B296" s="4" t="s">
        <v>96</v>
      </c>
      <c r="C296" s="20" t="s">
        <v>95</v>
      </c>
      <c r="D296" s="21"/>
      <c r="E296" s="21"/>
      <c r="F296" s="21"/>
      <c r="G296" s="20"/>
      <c r="H296" s="21"/>
      <c r="I296" s="5">
        <v>27000</v>
      </c>
      <c r="J296" s="5">
        <v>25066.54</v>
      </c>
      <c r="K296" s="22">
        <v>0</v>
      </c>
      <c r="L296" s="21"/>
      <c r="M296" s="21"/>
      <c r="N296" s="22">
        <v>25066.54</v>
      </c>
      <c r="O296" s="21"/>
      <c r="P296" s="21"/>
      <c r="Q296" s="22">
        <v>1933.46</v>
      </c>
      <c r="R296" s="21"/>
    </row>
    <row r="297" spans="2:18" s="3" customFormat="1" ht="21.75" customHeight="1" x14ac:dyDescent="0.25">
      <c r="B297" s="4" t="s">
        <v>94</v>
      </c>
      <c r="C297" s="20" t="s">
        <v>93</v>
      </c>
      <c r="D297" s="21"/>
      <c r="E297" s="21"/>
      <c r="F297" s="21"/>
      <c r="G297" s="20"/>
      <c r="H297" s="21"/>
      <c r="I297" s="5">
        <v>27000</v>
      </c>
      <c r="J297" s="5">
        <v>25066.54</v>
      </c>
      <c r="K297" s="22">
        <v>0</v>
      </c>
      <c r="L297" s="21"/>
      <c r="M297" s="21"/>
      <c r="N297" s="22">
        <v>25066.54</v>
      </c>
      <c r="O297" s="21"/>
      <c r="P297" s="21"/>
      <c r="Q297" s="22">
        <v>1933.46</v>
      </c>
      <c r="R297" s="21"/>
    </row>
    <row r="298" spans="2:18" s="3" customFormat="1" ht="26.25" customHeight="1" x14ac:dyDescent="0.25">
      <c r="B298" s="4" t="s">
        <v>92</v>
      </c>
      <c r="C298" s="20" t="s">
        <v>91</v>
      </c>
      <c r="D298" s="21"/>
      <c r="E298" s="21"/>
      <c r="F298" s="21"/>
      <c r="G298" s="20"/>
      <c r="H298" s="21"/>
      <c r="I298" s="5">
        <v>7000</v>
      </c>
      <c r="J298" s="5">
        <v>0</v>
      </c>
      <c r="K298" s="22">
        <v>0</v>
      </c>
      <c r="L298" s="21"/>
      <c r="M298" s="21"/>
      <c r="N298" s="22">
        <v>0</v>
      </c>
      <c r="O298" s="21"/>
      <c r="P298" s="21"/>
      <c r="Q298" s="22">
        <v>7000</v>
      </c>
      <c r="R298" s="21"/>
    </row>
    <row r="299" spans="2:18" s="3" customFormat="1" ht="21" customHeight="1" x14ac:dyDescent="0.25">
      <c r="B299" s="4" t="s">
        <v>90</v>
      </c>
      <c r="C299" s="20" t="s">
        <v>89</v>
      </c>
      <c r="D299" s="21"/>
      <c r="E299" s="21"/>
      <c r="F299" s="21"/>
      <c r="G299" s="20"/>
      <c r="H299" s="21"/>
      <c r="I299" s="5">
        <v>20000</v>
      </c>
      <c r="J299" s="5">
        <v>25066.54</v>
      </c>
      <c r="K299" s="22">
        <v>0</v>
      </c>
      <c r="L299" s="21"/>
      <c r="M299" s="21"/>
      <c r="N299" s="22">
        <v>25066.54</v>
      </c>
      <c r="O299" s="21"/>
      <c r="P299" s="21"/>
      <c r="Q299" s="22">
        <v>-5066.54</v>
      </c>
      <c r="R299" s="21"/>
    </row>
    <row r="300" spans="2:18" s="3" customFormat="1" x14ac:dyDescent="0.25">
      <c r="B300" s="4" t="s">
        <v>254</v>
      </c>
      <c r="C300" s="20" t="s">
        <v>253</v>
      </c>
      <c r="D300" s="21"/>
      <c r="E300" s="21"/>
      <c r="F300" s="21"/>
      <c r="G300" s="20"/>
      <c r="H300" s="21"/>
      <c r="I300" s="5">
        <v>0</v>
      </c>
      <c r="J300" s="5">
        <v>9127.6200000000008</v>
      </c>
      <c r="K300" s="22">
        <v>0</v>
      </c>
      <c r="L300" s="21"/>
      <c r="M300" s="21"/>
      <c r="N300" s="22">
        <v>9127.6200000000008</v>
      </c>
      <c r="O300" s="21"/>
      <c r="P300" s="21"/>
      <c r="Q300" s="22">
        <v>0</v>
      </c>
      <c r="R300" s="21"/>
    </row>
    <row r="301" spans="2:18" s="3" customFormat="1" x14ac:dyDescent="0.25">
      <c r="B301" s="4" t="s">
        <v>252</v>
      </c>
      <c r="C301" s="20" t="s">
        <v>251</v>
      </c>
      <c r="D301" s="21"/>
      <c r="E301" s="21"/>
      <c r="F301" s="21"/>
      <c r="G301" s="20"/>
      <c r="H301" s="21"/>
      <c r="I301" s="5">
        <v>0</v>
      </c>
      <c r="J301" s="5">
        <v>15938.92</v>
      </c>
      <c r="K301" s="22">
        <v>0</v>
      </c>
      <c r="L301" s="21"/>
      <c r="M301" s="21"/>
      <c r="N301" s="22">
        <v>15938.92</v>
      </c>
      <c r="O301" s="21"/>
      <c r="P301" s="21"/>
      <c r="Q301" s="22">
        <v>0</v>
      </c>
      <c r="R301" s="21"/>
    </row>
    <row r="302" spans="2:18" s="3" customFormat="1" ht="23.25" customHeight="1" x14ac:dyDescent="0.25">
      <c r="B302" s="4" t="s">
        <v>88</v>
      </c>
      <c r="C302" s="20" t="s">
        <v>87</v>
      </c>
      <c r="D302" s="21"/>
      <c r="E302" s="21"/>
      <c r="F302" s="21"/>
      <c r="G302" s="20"/>
      <c r="H302" s="21"/>
      <c r="I302" s="5">
        <v>1300</v>
      </c>
      <c r="J302" s="5">
        <v>1335.38</v>
      </c>
      <c r="K302" s="22">
        <v>0</v>
      </c>
      <c r="L302" s="21"/>
      <c r="M302" s="21"/>
      <c r="N302" s="22">
        <v>1335.38</v>
      </c>
      <c r="O302" s="21"/>
      <c r="P302" s="21"/>
      <c r="Q302" s="22">
        <v>-35.380000000000003</v>
      </c>
      <c r="R302" s="21"/>
    </row>
    <row r="303" spans="2:18" s="3" customFormat="1" x14ac:dyDescent="0.25">
      <c r="B303" s="4" t="s">
        <v>86</v>
      </c>
      <c r="C303" s="20" t="s">
        <v>29</v>
      </c>
      <c r="D303" s="21"/>
      <c r="E303" s="21"/>
      <c r="F303" s="21"/>
      <c r="G303" s="20"/>
      <c r="H303" s="21"/>
      <c r="I303" s="5">
        <v>1300</v>
      </c>
      <c r="J303" s="5">
        <v>1335.38</v>
      </c>
      <c r="K303" s="22">
        <v>0</v>
      </c>
      <c r="L303" s="21"/>
      <c r="M303" s="21"/>
      <c r="N303" s="22">
        <v>1335.38</v>
      </c>
      <c r="O303" s="21"/>
      <c r="P303" s="21"/>
      <c r="Q303" s="22">
        <v>-35.380000000000003</v>
      </c>
      <c r="R303" s="21"/>
    </row>
    <row r="304" spans="2:18" s="3" customFormat="1" x14ac:dyDescent="0.25">
      <c r="B304" s="4" t="s">
        <v>85</v>
      </c>
      <c r="C304" s="20" t="s">
        <v>84</v>
      </c>
      <c r="D304" s="21"/>
      <c r="E304" s="21"/>
      <c r="F304" s="21"/>
      <c r="G304" s="20"/>
      <c r="H304" s="21"/>
      <c r="I304" s="5">
        <v>1300</v>
      </c>
      <c r="J304" s="5">
        <v>1335.38</v>
      </c>
      <c r="K304" s="22">
        <v>0</v>
      </c>
      <c r="L304" s="21"/>
      <c r="M304" s="21"/>
      <c r="N304" s="22">
        <v>1335.38</v>
      </c>
      <c r="O304" s="21"/>
      <c r="P304" s="21"/>
      <c r="Q304" s="22">
        <v>-35.380000000000003</v>
      </c>
      <c r="R304" s="21"/>
    </row>
    <row r="305" spans="2:18" s="3" customFormat="1" x14ac:dyDescent="0.25">
      <c r="B305" s="4" t="s">
        <v>250</v>
      </c>
      <c r="C305" s="20" t="s">
        <v>249</v>
      </c>
      <c r="D305" s="21"/>
      <c r="E305" s="21"/>
      <c r="F305" s="21"/>
      <c r="G305" s="20"/>
      <c r="H305" s="21"/>
      <c r="I305" s="5">
        <v>0</v>
      </c>
      <c r="J305" s="5">
        <v>1335.38</v>
      </c>
      <c r="K305" s="22">
        <v>0</v>
      </c>
      <c r="L305" s="21"/>
      <c r="M305" s="21"/>
      <c r="N305" s="22">
        <v>1335.38</v>
      </c>
      <c r="O305" s="21"/>
      <c r="P305" s="21"/>
      <c r="Q305" s="22">
        <v>0</v>
      </c>
      <c r="R305" s="21"/>
    </row>
    <row r="306" spans="2:18" s="3" customFormat="1" x14ac:dyDescent="0.25">
      <c r="B306" s="4" t="s">
        <v>1</v>
      </c>
      <c r="C306" s="20" t="s">
        <v>0</v>
      </c>
      <c r="D306" s="21"/>
      <c r="E306" s="21"/>
      <c r="F306" s="21"/>
      <c r="G306" s="20"/>
      <c r="H306" s="21"/>
      <c r="I306" s="5">
        <v>30500</v>
      </c>
      <c r="J306" s="5">
        <v>45242.91</v>
      </c>
      <c r="K306" s="22">
        <v>0</v>
      </c>
      <c r="L306" s="21"/>
      <c r="M306" s="21"/>
      <c r="N306" s="22">
        <v>45242.91</v>
      </c>
      <c r="O306" s="21"/>
      <c r="P306" s="21"/>
      <c r="Q306" s="22">
        <v>-14742.91</v>
      </c>
      <c r="R306" s="21"/>
    </row>
    <row r="307" spans="2:18" s="3" customFormat="1" ht="24" customHeight="1" x14ac:dyDescent="0.25">
      <c r="B307" s="4" t="s">
        <v>83</v>
      </c>
      <c r="C307" s="20" t="s">
        <v>82</v>
      </c>
      <c r="D307" s="21"/>
      <c r="E307" s="21"/>
      <c r="F307" s="21"/>
      <c r="G307" s="20"/>
      <c r="H307" s="21"/>
      <c r="I307" s="5">
        <v>30500</v>
      </c>
      <c r="J307" s="5">
        <v>45242.91</v>
      </c>
      <c r="K307" s="22">
        <v>0</v>
      </c>
      <c r="L307" s="21"/>
      <c r="M307" s="21"/>
      <c r="N307" s="22">
        <v>45242.91</v>
      </c>
      <c r="O307" s="21"/>
      <c r="P307" s="21"/>
      <c r="Q307" s="22">
        <v>-14742.91</v>
      </c>
      <c r="R307" s="21"/>
    </row>
    <row r="308" spans="2:18" s="3" customFormat="1" x14ac:dyDescent="0.25">
      <c r="B308" s="4" t="s">
        <v>77</v>
      </c>
      <c r="C308" s="20" t="s">
        <v>76</v>
      </c>
      <c r="D308" s="21"/>
      <c r="E308" s="21"/>
      <c r="F308" s="21"/>
      <c r="G308" s="20"/>
      <c r="H308" s="21"/>
      <c r="I308" s="5">
        <v>1500</v>
      </c>
      <c r="J308" s="5">
        <v>0</v>
      </c>
      <c r="K308" s="22">
        <v>0</v>
      </c>
      <c r="L308" s="21"/>
      <c r="M308" s="21"/>
      <c r="N308" s="22">
        <v>0</v>
      </c>
      <c r="O308" s="21"/>
      <c r="P308" s="21"/>
      <c r="Q308" s="22">
        <v>1500</v>
      </c>
      <c r="R308" s="21"/>
    </row>
    <row r="309" spans="2:18" s="3" customFormat="1" ht="27.75" customHeight="1" x14ac:dyDescent="0.25">
      <c r="B309" s="4" t="s">
        <v>71</v>
      </c>
      <c r="C309" s="20" t="s">
        <v>70</v>
      </c>
      <c r="D309" s="21"/>
      <c r="E309" s="21"/>
      <c r="F309" s="21"/>
      <c r="G309" s="20"/>
      <c r="H309" s="21"/>
      <c r="I309" s="5">
        <v>1500</v>
      </c>
      <c r="J309" s="5">
        <v>0</v>
      </c>
      <c r="K309" s="22">
        <v>0</v>
      </c>
      <c r="L309" s="21"/>
      <c r="M309" s="21"/>
      <c r="N309" s="22">
        <v>0</v>
      </c>
      <c r="O309" s="21"/>
      <c r="P309" s="21"/>
      <c r="Q309" s="22">
        <v>1500</v>
      </c>
      <c r="R309" s="21"/>
    </row>
    <row r="310" spans="2:18" s="3" customFormat="1" ht="24.75" customHeight="1" x14ac:dyDescent="0.25">
      <c r="B310" s="4" t="s">
        <v>69</v>
      </c>
      <c r="C310" s="20" t="s">
        <v>68</v>
      </c>
      <c r="D310" s="21"/>
      <c r="E310" s="21"/>
      <c r="F310" s="21"/>
      <c r="G310" s="20"/>
      <c r="H310" s="21"/>
      <c r="I310" s="5">
        <v>29000</v>
      </c>
      <c r="J310" s="5">
        <v>45242.91</v>
      </c>
      <c r="K310" s="22">
        <v>0</v>
      </c>
      <c r="L310" s="21"/>
      <c r="M310" s="21"/>
      <c r="N310" s="22">
        <v>45242.91</v>
      </c>
      <c r="O310" s="21"/>
      <c r="P310" s="21"/>
      <c r="Q310" s="22">
        <v>-16242.91</v>
      </c>
      <c r="R310" s="21"/>
    </row>
    <row r="311" spans="2:18" s="3" customFormat="1" x14ac:dyDescent="0.25">
      <c r="B311" s="4" t="s">
        <v>67</v>
      </c>
      <c r="C311" s="20" t="s">
        <v>66</v>
      </c>
      <c r="D311" s="21"/>
      <c r="E311" s="21"/>
      <c r="F311" s="21"/>
      <c r="G311" s="20"/>
      <c r="H311" s="21"/>
      <c r="I311" s="5">
        <v>29000</v>
      </c>
      <c r="J311" s="5">
        <v>45242.91</v>
      </c>
      <c r="K311" s="22">
        <v>0</v>
      </c>
      <c r="L311" s="21"/>
      <c r="M311" s="21"/>
      <c r="N311" s="22">
        <v>45242.91</v>
      </c>
      <c r="O311" s="21"/>
      <c r="P311" s="21"/>
      <c r="Q311" s="22">
        <v>-16242.91</v>
      </c>
      <c r="R311" s="21"/>
    </row>
    <row r="312" spans="2:18" s="3" customFormat="1" x14ac:dyDescent="0.25">
      <c r="B312" s="4" t="s">
        <v>248</v>
      </c>
      <c r="C312" s="20" t="s">
        <v>66</v>
      </c>
      <c r="D312" s="21"/>
      <c r="E312" s="21"/>
      <c r="F312" s="21"/>
      <c r="G312" s="20"/>
      <c r="H312" s="21"/>
      <c r="I312" s="5">
        <v>0</v>
      </c>
      <c r="J312" s="5">
        <v>45242.91</v>
      </c>
      <c r="K312" s="22">
        <v>0</v>
      </c>
      <c r="L312" s="21"/>
      <c r="M312" s="21"/>
      <c r="N312" s="22">
        <v>45242.91</v>
      </c>
      <c r="O312" s="21"/>
      <c r="P312" s="21"/>
      <c r="Q312" s="22">
        <v>0</v>
      </c>
      <c r="R312" s="21"/>
    </row>
    <row r="313" spans="2:18" s="3" customFormat="1" x14ac:dyDescent="0.25">
      <c r="B313" s="4" t="s">
        <v>197</v>
      </c>
      <c r="C313" s="20" t="s">
        <v>196</v>
      </c>
      <c r="D313" s="21"/>
      <c r="E313" s="21"/>
      <c r="F313" s="21"/>
      <c r="G313" s="20"/>
      <c r="H313" s="21"/>
      <c r="I313" s="5">
        <v>58700</v>
      </c>
      <c r="J313" s="5">
        <v>59742.91</v>
      </c>
      <c r="K313" s="22">
        <v>0</v>
      </c>
      <c r="L313" s="21"/>
      <c r="M313" s="21"/>
      <c r="N313" s="22">
        <v>59742.91</v>
      </c>
      <c r="O313" s="21"/>
      <c r="P313" s="21"/>
      <c r="Q313" s="22">
        <v>-1042.9100000000001</v>
      </c>
      <c r="R313" s="21"/>
    </row>
    <row r="314" spans="2:18" s="3" customFormat="1" x14ac:dyDescent="0.25">
      <c r="B314" s="4" t="s">
        <v>3</v>
      </c>
      <c r="C314" s="20" t="s">
        <v>2</v>
      </c>
      <c r="D314" s="21"/>
      <c r="E314" s="21"/>
      <c r="F314" s="21"/>
      <c r="G314" s="20"/>
      <c r="H314" s="21"/>
      <c r="I314" s="5">
        <v>58700</v>
      </c>
      <c r="J314" s="5">
        <v>59742.91</v>
      </c>
      <c r="K314" s="22">
        <v>0</v>
      </c>
      <c r="L314" s="21"/>
      <c r="M314" s="21"/>
      <c r="N314" s="22">
        <v>59742.91</v>
      </c>
      <c r="O314" s="21"/>
      <c r="P314" s="21"/>
      <c r="Q314" s="22">
        <v>-1042.9100000000001</v>
      </c>
      <c r="R314" s="21"/>
    </row>
    <row r="315" spans="2:18" s="3" customFormat="1" x14ac:dyDescent="0.25">
      <c r="B315" s="4" t="s">
        <v>186</v>
      </c>
      <c r="C315" s="20" t="s">
        <v>185</v>
      </c>
      <c r="D315" s="21"/>
      <c r="E315" s="21"/>
      <c r="F315" s="21"/>
      <c r="G315" s="20"/>
      <c r="H315" s="21"/>
      <c r="I315" s="5">
        <v>55400</v>
      </c>
      <c r="J315" s="5">
        <v>56364.99</v>
      </c>
      <c r="K315" s="22">
        <v>0</v>
      </c>
      <c r="L315" s="21"/>
      <c r="M315" s="21"/>
      <c r="N315" s="22">
        <v>56364.99</v>
      </c>
      <c r="O315" s="21"/>
      <c r="P315" s="21"/>
      <c r="Q315" s="22">
        <v>-964.99</v>
      </c>
      <c r="R315" s="21"/>
    </row>
    <row r="316" spans="2:18" s="3" customFormat="1" x14ac:dyDescent="0.25">
      <c r="B316" s="4" t="s">
        <v>184</v>
      </c>
      <c r="C316" s="20" t="s">
        <v>183</v>
      </c>
      <c r="D316" s="21"/>
      <c r="E316" s="21"/>
      <c r="F316" s="21"/>
      <c r="G316" s="20"/>
      <c r="H316" s="21"/>
      <c r="I316" s="5">
        <v>48400</v>
      </c>
      <c r="J316" s="5">
        <v>44236.99</v>
      </c>
      <c r="K316" s="22">
        <v>0</v>
      </c>
      <c r="L316" s="21"/>
      <c r="M316" s="21"/>
      <c r="N316" s="22">
        <v>44236.99</v>
      </c>
      <c r="O316" s="21"/>
      <c r="P316" s="21"/>
      <c r="Q316" s="22">
        <v>4163.01</v>
      </c>
      <c r="R316" s="21"/>
    </row>
    <row r="317" spans="2:18" s="3" customFormat="1" x14ac:dyDescent="0.25">
      <c r="B317" s="4" t="s">
        <v>182</v>
      </c>
      <c r="C317" s="20" t="s">
        <v>181</v>
      </c>
      <c r="D317" s="21"/>
      <c r="E317" s="21"/>
      <c r="F317" s="21"/>
      <c r="G317" s="20"/>
      <c r="H317" s="21"/>
      <c r="I317" s="5">
        <v>48400</v>
      </c>
      <c r="J317" s="5">
        <v>44236.99</v>
      </c>
      <c r="K317" s="22">
        <v>0</v>
      </c>
      <c r="L317" s="21"/>
      <c r="M317" s="21"/>
      <c r="N317" s="22">
        <v>44236.99</v>
      </c>
      <c r="O317" s="21"/>
      <c r="P317" s="21"/>
      <c r="Q317" s="22">
        <v>4163.01</v>
      </c>
      <c r="R317" s="21"/>
    </row>
    <row r="318" spans="2:18" s="3" customFormat="1" x14ac:dyDescent="0.25">
      <c r="B318" s="4" t="s">
        <v>247</v>
      </c>
      <c r="C318" s="20" t="s">
        <v>246</v>
      </c>
      <c r="D318" s="21"/>
      <c r="E318" s="21"/>
      <c r="F318" s="21"/>
      <c r="G318" s="20"/>
      <c r="H318" s="21"/>
      <c r="I318" s="5">
        <v>0</v>
      </c>
      <c r="J318" s="5">
        <v>44236.99</v>
      </c>
      <c r="K318" s="22">
        <v>0</v>
      </c>
      <c r="L318" s="21"/>
      <c r="M318" s="21"/>
      <c r="N318" s="22">
        <v>44236.99</v>
      </c>
      <c r="O318" s="21"/>
      <c r="P318" s="21"/>
      <c r="Q318" s="22">
        <v>0</v>
      </c>
      <c r="R318" s="21"/>
    </row>
    <row r="319" spans="2:18" s="3" customFormat="1" x14ac:dyDescent="0.25">
      <c r="B319" s="4" t="s">
        <v>176</v>
      </c>
      <c r="C319" s="20" t="s">
        <v>174</v>
      </c>
      <c r="D319" s="21"/>
      <c r="E319" s="21"/>
      <c r="F319" s="21"/>
      <c r="G319" s="20"/>
      <c r="H319" s="21"/>
      <c r="I319" s="5">
        <v>0</v>
      </c>
      <c r="J319" s="5">
        <v>2700</v>
      </c>
      <c r="K319" s="22">
        <v>0</v>
      </c>
      <c r="L319" s="21"/>
      <c r="M319" s="21"/>
      <c r="N319" s="22">
        <v>2700</v>
      </c>
      <c r="O319" s="21"/>
      <c r="P319" s="21"/>
      <c r="Q319" s="22">
        <v>-2700</v>
      </c>
      <c r="R319" s="21"/>
    </row>
    <row r="320" spans="2:18" s="3" customFormat="1" x14ac:dyDescent="0.25">
      <c r="B320" s="4" t="s">
        <v>175</v>
      </c>
      <c r="C320" s="20" t="s">
        <v>174</v>
      </c>
      <c r="D320" s="21"/>
      <c r="E320" s="21"/>
      <c r="F320" s="21"/>
      <c r="G320" s="20"/>
      <c r="H320" s="21"/>
      <c r="I320" s="5">
        <v>0</v>
      </c>
      <c r="J320" s="5">
        <v>2700</v>
      </c>
      <c r="K320" s="22">
        <v>0</v>
      </c>
      <c r="L320" s="21"/>
      <c r="M320" s="21"/>
      <c r="N320" s="22">
        <v>2700</v>
      </c>
      <c r="O320" s="21"/>
      <c r="P320" s="21"/>
      <c r="Q320" s="22">
        <v>-2700</v>
      </c>
      <c r="R320" s="21"/>
    </row>
    <row r="321" spans="2:18" s="3" customFormat="1" x14ac:dyDescent="0.25">
      <c r="B321" s="4" t="s">
        <v>245</v>
      </c>
      <c r="C321" s="20" t="s">
        <v>244</v>
      </c>
      <c r="D321" s="21"/>
      <c r="E321" s="21"/>
      <c r="F321" s="21"/>
      <c r="G321" s="20"/>
      <c r="H321" s="21"/>
      <c r="I321" s="5">
        <v>0</v>
      </c>
      <c r="J321" s="5">
        <v>600</v>
      </c>
      <c r="K321" s="22">
        <v>0</v>
      </c>
      <c r="L321" s="21"/>
      <c r="M321" s="21"/>
      <c r="N321" s="22">
        <v>600</v>
      </c>
      <c r="O321" s="21"/>
      <c r="P321" s="21"/>
      <c r="Q321" s="22">
        <v>0</v>
      </c>
      <c r="R321" s="21"/>
    </row>
    <row r="322" spans="2:18" s="3" customFormat="1" x14ac:dyDescent="0.25">
      <c r="B322" s="4" t="s">
        <v>243</v>
      </c>
      <c r="C322" s="20" t="s">
        <v>242</v>
      </c>
      <c r="D322" s="21"/>
      <c r="E322" s="21"/>
      <c r="F322" s="21"/>
      <c r="G322" s="20"/>
      <c r="H322" s="21"/>
      <c r="I322" s="5">
        <v>0</v>
      </c>
      <c r="J322" s="5">
        <v>2100</v>
      </c>
      <c r="K322" s="22">
        <v>0</v>
      </c>
      <c r="L322" s="21"/>
      <c r="M322" s="21"/>
      <c r="N322" s="22">
        <v>2100</v>
      </c>
      <c r="O322" s="21"/>
      <c r="P322" s="21"/>
      <c r="Q322" s="22">
        <v>0</v>
      </c>
      <c r="R322" s="21"/>
    </row>
    <row r="323" spans="2:18" s="3" customFormat="1" x14ac:dyDescent="0.25">
      <c r="B323" s="4" t="s">
        <v>173</v>
      </c>
      <c r="C323" s="20" t="s">
        <v>172</v>
      </c>
      <c r="D323" s="21"/>
      <c r="E323" s="21"/>
      <c r="F323" s="21"/>
      <c r="G323" s="20"/>
      <c r="H323" s="21"/>
      <c r="I323" s="5">
        <v>7000</v>
      </c>
      <c r="J323" s="5">
        <v>9428</v>
      </c>
      <c r="K323" s="22">
        <v>0</v>
      </c>
      <c r="L323" s="21"/>
      <c r="M323" s="21"/>
      <c r="N323" s="22">
        <v>9428</v>
      </c>
      <c r="O323" s="21"/>
      <c r="P323" s="21"/>
      <c r="Q323" s="22">
        <v>-2428</v>
      </c>
      <c r="R323" s="21"/>
    </row>
    <row r="324" spans="2:18" s="3" customFormat="1" ht="21.75" customHeight="1" x14ac:dyDescent="0.25">
      <c r="B324" s="4" t="s">
        <v>171</v>
      </c>
      <c r="C324" s="20" t="s">
        <v>170</v>
      </c>
      <c r="D324" s="21"/>
      <c r="E324" s="21"/>
      <c r="F324" s="21"/>
      <c r="G324" s="20"/>
      <c r="H324" s="21"/>
      <c r="I324" s="5">
        <v>7000</v>
      </c>
      <c r="J324" s="5">
        <v>9428</v>
      </c>
      <c r="K324" s="22">
        <v>0</v>
      </c>
      <c r="L324" s="21"/>
      <c r="M324" s="21"/>
      <c r="N324" s="22">
        <v>9428</v>
      </c>
      <c r="O324" s="21"/>
      <c r="P324" s="21"/>
      <c r="Q324" s="22">
        <v>-2428</v>
      </c>
      <c r="R324" s="21"/>
    </row>
    <row r="325" spans="2:18" s="3" customFormat="1" ht="21.75" customHeight="1" x14ac:dyDescent="0.25">
      <c r="B325" s="4" t="s">
        <v>241</v>
      </c>
      <c r="C325" s="20" t="s">
        <v>170</v>
      </c>
      <c r="D325" s="21"/>
      <c r="E325" s="21"/>
      <c r="F325" s="21"/>
      <c r="G325" s="20"/>
      <c r="H325" s="21"/>
      <c r="I325" s="5">
        <v>0</v>
      </c>
      <c r="J325" s="5">
        <v>9428</v>
      </c>
      <c r="K325" s="22">
        <v>0</v>
      </c>
      <c r="L325" s="21"/>
      <c r="M325" s="21"/>
      <c r="N325" s="22">
        <v>9428</v>
      </c>
      <c r="O325" s="21"/>
      <c r="P325" s="21"/>
      <c r="Q325" s="22">
        <v>0</v>
      </c>
      <c r="R325" s="21"/>
    </row>
    <row r="326" spans="2:18" s="3" customFormat="1" x14ac:dyDescent="0.25">
      <c r="B326" s="4" t="s">
        <v>167</v>
      </c>
      <c r="C326" s="20" t="s">
        <v>166</v>
      </c>
      <c r="D326" s="21"/>
      <c r="E326" s="21"/>
      <c r="F326" s="21"/>
      <c r="G326" s="20"/>
      <c r="H326" s="21"/>
      <c r="I326" s="5">
        <v>3300</v>
      </c>
      <c r="J326" s="5">
        <v>3377.92</v>
      </c>
      <c r="K326" s="22">
        <v>0</v>
      </c>
      <c r="L326" s="21"/>
      <c r="M326" s="21"/>
      <c r="N326" s="22">
        <v>3377.92</v>
      </c>
      <c r="O326" s="21"/>
      <c r="P326" s="21"/>
      <c r="Q326" s="22">
        <v>-77.92</v>
      </c>
      <c r="R326" s="21"/>
    </row>
    <row r="327" spans="2:18" s="3" customFormat="1" x14ac:dyDescent="0.25">
      <c r="B327" s="4" t="s">
        <v>165</v>
      </c>
      <c r="C327" s="20" t="s">
        <v>164</v>
      </c>
      <c r="D327" s="21"/>
      <c r="E327" s="21"/>
      <c r="F327" s="21"/>
      <c r="G327" s="20"/>
      <c r="H327" s="21"/>
      <c r="I327" s="5">
        <v>2800</v>
      </c>
      <c r="J327" s="5">
        <v>1887.02</v>
      </c>
      <c r="K327" s="22">
        <v>0</v>
      </c>
      <c r="L327" s="21"/>
      <c r="M327" s="21"/>
      <c r="N327" s="22">
        <v>1887.02</v>
      </c>
      <c r="O327" s="21"/>
      <c r="P327" s="21"/>
      <c r="Q327" s="22">
        <v>912.98</v>
      </c>
      <c r="R327" s="21"/>
    </row>
    <row r="328" spans="2:18" s="3" customFormat="1" x14ac:dyDescent="0.25">
      <c r="B328" s="4" t="s">
        <v>163</v>
      </c>
      <c r="C328" s="20" t="s">
        <v>162</v>
      </c>
      <c r="D328" s="21"/>
      <c r="E328" s="21"/>
      <c r="F328" s="21"/>
      <c r="G328" s="20"/>
      <c r="H328" s="21"/>
      <c r="I328" s="5">
        <v>200</v>
      </c>
      <c r="J328" s="5">
        <v>30</v>
      </c>
      <c r="K328" s="22">
        <v>0</v>
      </c>
      <c r="L328" s="21"/>
      <c r="M328" s="21"/>
      <c r="N328" s="22">
        <v>30</v>
      </c>
      <c r="O328" s="21"/>
      <c r="P328" s="21"/>
      <c r="Q328" s="22">
        <v>170</v>
      </c>
      <c r="R328" s="21"/>
    </row>
    <row r="329" spans="2:18" s="3" customFormat="1" x14ac:dyDescent="0.25">
      <c r="B329" s="4" t="s">
        <v>232</v>
      </c>
      <c r="C329" s="20" t="s">
        <v>231</v>
      </c>
      <c r="D329" s="21"/>
      <c r="E329" s="21"/>
      <c r="F329" s="21"/>
      <c r="G329" s="20"/>
      <c r="H329" s="21"/>
      <c r="I329" s="5">
        <v>0</v>
      </c>
      <c r="J329" s="5">
        <v>30</v>
      </c>
      <c r="K329" s="22">
        <v>0</v>
      </c>
      <c r="L329" s="21"/>
      <c r="M329" s="21"/>
      <c r="N329" s="22">
        <v>30</v>
      </c>
      <c r="O329" s="21"/>
      <c r="P329" s="21"/>
      <c r="Q329" s="22">
        <v>0</v>
      </c>
      <c r="R329" s="21"/>
    </row>
    <row r="330" spans="2:18" s="3" customFormat="1" ht="24.75" customHeight="1" x14ac:dyDescent="0.25">
      <c r="B330" s="4" t="s">
        <v>161</v>
      </c>
      <c r="C330" s="20" t="s">
        <v>160</v>
      </c>
      <c r="D330" s="21"/>
      <c r="E330" s="21"/>
      <c r="F330" s="21"/>
      <c r="G330" s="20"/>
      <c r="H330" s="21"/>
      <c r="I330" s="5">
        <v>2600</v>
      </c>
      <c r="J330" s="5">
        <v>1857.02</v>
      </c>
      <c r="K330" s="22">
        <v>0</v>
      </c>
      <c r="L330" s="21"/>
      <c r="M330" s="21"/>
      <c r="N330" s="22">
        <v>1857.02</v>
      </c>
      <c r="O330" s="21"/>
      <c r="P330" s="21"/>
      <c r="Q330" s="22">
        <v>742.98</v>
      </c>
      <c r="R330" s="21"/>
    </row>
    <row r="331" spans="2:18" s="3" customFormat="1" x14ac:dyDescent="0.25">
      <c r="B331" s="4" t="s">
        <v>240</v>
      </c>
      <c r="C331" s="20" t="s">
        <v>239</v>
      </c>
      <c r="D331" s="21"/>
      <c r="E331" s="21"/>
      <c r="F331" s="21"/>
      <c r="G331" s="20"/>
      <c r="H331" s="21"/>
      <c r="I331" s="5">
        <v>0</v>
      </c>
      <c r="J331" s="5">
        <v>1857.02</v>
      </c>
      <c r="K331" s="22">
        <v>0</v>
      </c>
      <c r="L331" s="21"/>
      <c r="M331" s="21"/>
      <c r="N331" s="22">
        <v>1857.02</v>
      </c>
      <c r="O331" s="21"/>
      <c r="P331" s="21"/>
      <c r="Q331" s="22">
        <v>0</v>
      </c>
      <c r="R331" s="21"/>
    </row>
    <row r="332" spans="2:18" s="3" customFormat="1" x14ac:dyDescent="0.25">
      <c r="B332" s="4" t="s">
        <v>155</v>
      </c>
      <c r="C332" s="20" t="s">
        <v>154</v>
      </c>
      <c r="D332" s="21"/>
      <c r="E332" s="21"/>
      <c r="F332" s="21"/>
      <c r="G332" s="20"/>
      <c r="H332" s="21"/>
      <c r="I332" s="5">
        <v>500</v>
      </c>
      <c r="J332" s="5">
        <v>1490.9</v>
      </c>
      <c r="K332" s="22">
        <v>0</v>
      </c>
      <c r="L332" s="21"/>
      <c r="M332" s="21"/>
      <c r="N332" s="22">
        <v>1490.9</v>
      </c>
      <c r="O332" s="21"/>
      <c r="P332" s="21"/>
      <c r="Q332" s="22">
        <v>-990.9</v>
      </c>
      <c r="R332" s="21"/>
    </row>
    <row r="333" spans="2:18" s="3" customFormat="1" x14ac:dyDescent="0.25">
      <c r="B333" s="4" t="s">
        <v>153</v>
      </c>
      <c r="C333" s="20" t="s">
        <v>152</v>
      </c>
      <c r="D333" s="21"/>
      <c r="E333" s="21"/>
      <c r="F333" s="21"/>
      <c r="G333" s="20"/>
      <c r="H333" s="21"/>
      <c r="I333" s="5">
        <v>500</v>
      </c>
      <c r="J333" s="5">
        <v>239.9</v>
      </c>
      <c r="K333" s="22">
        <v>0</v>
      </c>
      <c r="L333" s="21"/>
      <c r="M333" s="21"/>
      <c r="N333" s="22">
        <v>239.9</v>
      </c>
      <c r="O333" s="21"/>
      <c r="P333" s="21"/>
      <c r="Q333" s="22">
        <v>260.10000000000002</v>
      </c>
      <c r="R333" s="21"/>
    </row>
    <row r="334" spans="2:18" s="3" customFormat="1" x14ac:dyDescent="0.25">
      <c r="B334" s="4" t="s">
        <v>238</v>
      </c>
      <c r="C334" s="20" t="s">
        <v>237</v>
      </c>
      <c r="D334" s="21"/>
      <c r="E334" s="21"/>
      <c r="F334" s="21"/>
      <c r="G334" s="20"/>
      <c r="H334" s="21"/>
      <c r="I334" s="5">
        <v>0</v>
      </c>
      <c r="J334" s="5">
        <v>239.9</v>
      </c>
      <c r="K334" s="22">
        <v>0</v>
      </c>
      <c r="L334" s="21"/>
      <c r="M334" s="21"/>
      <c r="N334" s="22">
        <v>239.9</v>
      </c>
      <c r="O334" s="21"/>
      <c r="P334" s="21"/>
      <c r="Q334" s="22">
        <v>0</v>
      </c>
      <c r="R334" s="21"/>
    </row>
    <row r="335" spans="2:18" s="3" customFormat="1" x14ac:dyDescent="0.25">
      <c r="B335" s="4" t="s">
        <v>151</v>
      </c>
      <c r="C335" s="20" t="s">
        <v>150</v>
      </c>
      <c r="D335" s="21"/>
      <c r="E335" s="21"/>
      <c r="F335" s="21"/>
      <c r="G335" s="20"/>
      <c r="H335" s="21"/>
      <c r="I335" s="5">
        <v>0</v>
      </c>
      <c r="J335" s="5">
        <v>252</v>
      </c>
      <c r="K335" s="22">
        <v>0</v>
      </c>
      <c r="L335" s="21"/>
      <c r="M335" s="21"/>
      <c r="N335" s="22">
        <v>252</v>
      </c>
      <c r="O335" s="21"/>
      <c r="P335" s="21"/>
      <c r="Q335" s="22">
        <v>-252</v>
      </c>
      <c r="R335" s="21"/>
    </row>
    <row r="336" spans="2:18" s="3" customFormat="1" x14ac:dyDescent="0.25">
      <c r="B336" s="4" t="s">
        <v>236</v>
      </c>
      <c r="C336" s="20" t="s">
        <v>235</v>
      </c>
      <c r="D336" s="21"/>
      <c r="E336" s="21"/>
      <c r="F336" s="21"/>
      <c r="G336" s="20"/>
      <c r="H336" s="21"/>
      <c r="I336" s="5">
        <v>0</v>
      </c>
      <c r="J336" s="5">
        <v>252</v>
      </c>
      <c r="K336" s="22">
        <v>0</v>
      </c>
      <c r="L336" s="21"/>
      <c r="M336" s="21"/>
      <c r="N336" s="22">
        <v>252</v>
      </c>
      <c r="O336" s="21"/>
      <c r="P336" s="21"/>
      <c r="Q336" s="22">
        <v>0</v>
      </c>
      <c r="R336" s="21"/>
    </row>
    <row r="337" spans="2:18" s="3" customFormat="1" x14ac:dyDescent="0.25">
      <c r="B337" s="4" t="s">
        <v>145</v>
      </c>
      <c r="C337" s="20" t="s">
        <v>144</v>
      </c>
      <c r="D337" s="21"/>
      <c r="E337" s="21"/>
      <c r="F337" s="21"/>
      <c r="G337" s="20"/>
      <c r="H337" s="21"/>
      <c r="I337" s="5">
        <v>0</v>
      </c>
      <c r="J337" s="5">
        <v>999</v>
      </c>
      <c r="K337" s="22">
        <v>0</v>
      </c>
      <c r="L337" s="21"/>
      <c r="M337" s="21"/>
      <c r="N337" s="22">
        <v>999</v>
      </c>
      <c r="O337" s="21"/>
      <c r="P337" s="21"/>
      <c r="Q337" s="22">
        <v>-999</v>
      </c>
      <c r="R337" s="21"/>
    </row>
    <row r="338" spans="2:18" s="3" customFormat="1" x14ac:dyDescent="0.25">
      <c r="B338" s="4" t="s">
        <v>234</v>
      </c>
      <c r="C338" s="20" t="s">
        <v>233</v>
      </c>
      <c r="D338" s="21"/>
      <c r="E338" s="21"/>
      <c r="F338" s="21"/>
      <c r="G338" s="20"/>
      <c r="H338" s="21"/>
      <c r="I338" s="5">
        <v>0</v>
      </c>
      <c r="J338" s="5">
        <v>999</v>
      </c>
      <c r="K338" s="22">
        <v>0</v>
      </c>
      <c r="L338" s="21"/>
      <c r="M338" s="21"/>
      <c r="N338" s="22">
        <v>999</v>
      </c>
      <c r="O338" s="21"/>
      <c r="P338" s="21"/>
      <c r="Q338" s="22">
        <v>0</v>
      </c>
      <c r="R338" s="21"/>
    </row>
    <row r="339" spans="2:18" s="3" customFormat="1" x14ac:dyDescent="0.25">
      <c r="B339" s="4" t="s">
        <v>194</v>
      </c>
      <c r="C339" s="20" t="s">
        <v>192</v>
      </c>
      <c r="D339" s="21"/>
      <c r="E339" s="21"/>
      <c r="F339" s="21"/>
      <c r="G339" s="20"/>
      <c r="H339" s="21"/>
      <c r="I339" s="5">
        <v>2000</v>
      </c>
      <c r="J339" s="5">
        <v>3058.9</v>
      </c>
      <c r="K339" s="22">
        <v>0</v>
      </c>
      <c r="L339" s="21"/>
      <c r="M339" s="21"/>
      <c r="N339" s="22">
        <v>3058.9</v>
      </c>
      <c r="O339" s="21"/>
      <c r="P339" s="21"/>
      <c r="Q339" s="22">
        <v>-1058.9000000000001</v>
      </c>
      <c r="R339" s="21"/>
    </row>
    <row r="340" spans="2:18" s="3" customFormat="1" x14ac:dyDescent="0.25">
      <c r="B340" s="4" t="s">
        <v>193</v>
      </c>
      <c r="C340" s="20" t="s">
        <v>192</v>
      </c>
      <c r="D340" s="21"/>
      <c r="E340" s="21"/>
      <c r="F340" s="21"/>
      <c r="G340" s="20"/>
      <c r="H340" s="21"/>
      <c r="I340" s="5">
        <v>2000</v>
      </c>
      <c r="J340" s="5">
        <v>3058.9</v>
      </c>
      <c r="K340" s="22">
        <v>0</v>
      </c>
      <c r="L340" s="21"/>
      <c r="M340" s="21"/>
      <c r="N340" s="22">
        <v>3058.9</v>
      </c>
      <c r="O340" s="21"/>
      <c r="P340" s="21"/>
      <c r="Q340" s="22">
        <v>-1058.9000000000001</v>
      </c>
      <c r="R340" s="21"/>
    </row>
    <row r="341" spans="2:18" s="3" customFormat="1" x14ac:dyDescent="0.25">
      <c r="B341" s="4" t="s">
        <v>3</v>
      </c>
      <c r="C341" s="20" t="s">
        <v>2</v>
      </c>
      <c r="D341" s="21"/>
      <c r="E341" s="21"/>
      <c r="F341" s="21"/>
      <c r="G341" s="20"/>
      <c r="H341" s="21"/>
      <c r="I341" s="5">
        <v>2000</v>
      </c>
      <c r="J341" s="5">
        <v>2408.9</v>
      </c>
      <c r="K341" s="22">
        <v>0</v>
      </c>
      <c r="L341" s="21"/>
      <c r="M341" s="21"/>
      <c r="N341" s="22">
        <v>2408.9</v>
      </c>
      <c r="O341" s="21"/>
      <c r="P341" s="21"/>
      <c r="Q341" s="22">
        <v>-408.9</v>
      </c>
      <c r="R341" s="21"/>
    </row>
    <row r="342" spans="2:18" s="3" customFormat="1" x14ac:dyDescent="0.25">
      <c r="B342" s="4" t="s">
        <v>167</v>
      </c>
      <c r="C342" s="20" t="s">
        <v>166</v>
      </c>
      <c r="D342" s="21"/>
      <c r="E342" s="21"/>
      <c r="F342" s="21"/>
      <c r="G342" s="20"/>
      <c r="H342" s="21"/>
      <c r="I342" s="5">
        <v>2000</v>
      </c>
      <c r="J342" s="5">
        <v>2408.9</v>
      </c>
      <c r="K342" s="22">
        <v>0</v>
      </c>
      <c r="L342" s="21"/>
      <c r="M342" s="21"/>
      <c r="N342" s="22">
        <v>2408.9</v>
      </c>
      <c r="O342" s="21"/>
      <c r="P342" s="21"/>
      <c r="Q342" s="22">
        <v>-408.9</v>
      </c>
      <c r="R342" s="21"/>
    </row>
    <row r="343" spans="2:18" s="3" customFormat="1" x14ac:dyDescent="0.25">
      <c r="B343" s="4" t="s">
        <v>165</v>
      </c>
      <c r="C343" s="20" t="s">
        <v>164</v>
      </c>
      <c r="D343" s="21"/>
      <c r="E343" s="21"/>
      <c r="F343" s="21"/>
      <c r="G343" s="20"/>
      <c r="H343" s="21"/>
      <c r="I343" s="5">
        <v>2000</v>
      </c>
      <c r="J343" s="5">
        <v>1910</v>
      </c>
      <c r="K343" s="22">
        <v>0</v>
      </c>
      <c r="L343" s="21"/>
      <c r="M343" s="21"/>
      <c r="N343" s="22">
        <v>1910</v>
      </c>
      <c r="O343" s="21"/>
      <c r="P343" s="21"/>
      <c r="Q343" s="22">
        <v>90</v>
      </c>
      <c r="R343" s="21"/>
    </row>
    <row r="344" spans="2:18" s="3" customFormat="1" x14ac:dyDescent="0.25">
      <c r="B344" s="4" t="s">
        <v>163</v>
      </c>
      <c r="C344" s="20" t="s">
        <v>162</v>
      </c>
      <c r="D344" s="21"/>
      <c r="E344" s="21"/>
      <c r="F344" s="21"/>
      <c r="G344" s="20"/>
      <c r="H344" s="21"/>
      <c r="I344" s="5">
        <v>2000</v>
      </c>
      <c r="J344" s="5">
        <v>1910</v>
      </c>
      <c r="K344" s="22">
        <v>0</v>
      </c>
      <c r="L344" s="21"/>
      <c r="M344" s="21"/>
      <c r="N344" s="22">
        <v>1910</v>
      </c>
      <c r="O344" s="21"/>
      <c r="P344" s="21"/>
      <c r="Q344" s="22">
        <v>90</v>
      </c>
      <c r="R344" s="21"/>
    </row>
    <row r="345" spans="2:18" s="3" customFormat="1" x14ac:dyDescent="0.25">
      <c r="B345" s="4" t="s">
        <v>232</v>
      </c>
      <c r="C345" s="20" t="s">
        <v>231</v>
      </c>
      <c r="D345" s="21"/>
      <c r="E345" s="21"/>
      <c r="F345" s="21"/>
      <c r="G345" s="20"/>
      <c r="H345" s="21"/>
      <c r="I345" s="5">
        <v>0</v>
      </c>
      <c r="J345" s="5">
        <v>920</v>
      </c>
      <c r="K345" s="22">
        <v>0</v>
      </c>
      <c r="L345" s="21"/>
      <c r="M345" s="21"/>
      <c r="N345" s="22">
        <v>920</v>
      </c>
      <c r="O345" s="21"/>
      <c r="P345" s="21"/>
      <c r="Q345" s="22">
        <v>0</v>
      </c>
      <c r="R345" s="21"/>
    </row>
    <row r="346" spans="2:18" s="3" customFormat="1" x14ac:dyDescent="0.25">
      <c r="B346" s="4" t="s">
        <v>230</v>
      </c>
      <c r="C346" s="20" t="s">
        <v>229</v>
      </c>
      <c r="D346" s="21"/>
      <c r="E346" s="21"/>
      <c r="F346" s="21"/>
      <c r="G346" s="20"/>
      <c r="H346" s="21"/>
      <c r="I346" s="5">
        <v>0</v>
      </c>
      <c r="J346" s="5">
        <v>990</v>
      </c>
      <c r="K346" s="22">
        <v>0</v>
      </c>
      <c r="L346" s="21"/>
      <c r="M346" s="21"/>
      <c r="N346" s="22">
        <v>990</v>
      </c>
      <c r="O346" s="21"/>
      <c r="P346" s="21"/>
      <c r="Q346" s="22">
        <v>0</v>
      </c>
      <c r="R346" s="21"/>
    </row>
    <row r="347" spans="2:18" s="3" customFormat="1" x14ac:dyDescent="0.25">
      <c r="B347" s="4" t="s">
        <v>121</v>
      </c>
      <c r="C347" s="20" t="s">
        <v>107</v>
      </c>
      <c r="D347" s="21"/>
      <c r="E347" s="21"/>
      <c r="F347" s="21"/>
      <c r="G347" s="20"/>
      <c r="H347" s="21"/>
      <c r="I347" s="5">
        <v>0</v>
      </c>
      <c r="J347" s="5">
        <v>498.9</v>
      </c>
      <c r="K347" s="22">
        <v>0</v>
      </c>
      <c r="L347" s="21"/>
      <c r="M347" s="21"/>
      <c r="N347" s="22">
        <v>498.9</v>
      </c>
      <c r="O347" s="21"/>
      <c r="P347" s="21"/>
      <c r="Q347" s="22">
        <v>-498.9</v>
      </c>
      <c r="R347" s="21"/>
    </row>
    <row r="348" spans="2:18" s="3" customFormat="1" x14ac:dyDescent="0.25">
      <c r="B348" s="4" t="s">
        <v>108</v>
      </c>
      <c r="C348" s="20" t="s">
        <v>107</v>
      </c>
      <c r="D348" s="21"/>
      <c r="E348" s="21"/>
      <c r="F348" s="21"/>
      <c r="G348" s="20"/>
      <c r="H348" s="21"/>
      <c r="I348" s="5">
        <v>0</v>
      </c>
      <c r="J348" s="5">
        <v>498.9</v>
      </c>
      <c r="K348" s="22">
        <v>0</v>
      </c>
      <c r="L348" s="21"/>
      <c r="M348" s="21"/>
      <c r="N348" s="22">
        <v>498.9</v>
      </c>
      <c r="O348" s="21"/>
      <c r="P348" s="21"/>
      <c r="Q348" s="22">
        <v>-498.9</v>
      </c>
      <c r="R348" s="21"/>
    </row>
    <row r="349" spans="2:18" s="3" customFormat="1" ht="25.5" customHeight="1" x14ac:dyDescent="0.25">
      <c r="B349" s="4" t="s">
        <v>228</v>
      </c>
      <c r="C349" s="20" t="s">
        <v>227</v>
      </c>
      <c r="D349" s="21"/>
      <c r="E349" s="21"/>
      <c r="F349" s="21"/>
      <c r="G349" s="20"/>
      <c r="H349" s="21"/>
      <c r="I349" s="5">
        <v>0</v>
      </c>
      <c r="J349" s="5">
        <v>498.9</v>
      </c>
      <c r="K349" s="22">
        <v>0</v>
      </c>
      <c r="L349" s="21"/>
      <c r="M349" s="21"/>
      <c r="N349" s="22">
        <v>498.9</v>
      </c>
      <c r="O349" s="21"/>
      <c r="P349" s="21"/>
      <c r="Q349" s="22">
        <v>0</v>
      </c>
      <c r="R349" s="21"/>
    </row>
    <row r="350" spans="2:18" s="3" customFormat="1" ht="16.5" customHeight="1" x14ac:dyDescent="0.25">
      <c r="B350" s="4" t="s">
        <v>1</v>
      </c>
      <c r="C350" s="20" t="s">
        <v>0</v>
      </c>
      <c r="D350" s="21"/>
      <c r="E350" s="21"/>
      <c r="F350" s="21"/>
      <c r="G350" s="20"/>
      <c r="H350" s="21"/>
      <c r="I350" s="5">
        <v>0</v>
      </c>
      <c r="J350" s="5">
        <v>650</v>
      </c>
      <c r="K350" s="22">
        <v>0</v>
      </c>
      <c r="L350" s="21"/>
      <c r="M350" s="21"/>
      <c r="N350" s="22">
        <v>650</v>
      </c>
      <c r="O350" s="21"/>
      <c r="P350" s="21"/>
      <c r="Q350" s="22">
        <v>-650</v>
      </c>
      <c r="R350" s="21"/>
    </row>
    <row r="351" spans="2:18" s="3" customFormat="1" ht="24" customHeight="1" x14ac:dyDescent="0.25">
      <c r="B351" s="4" t="s">
        <v>83</v>
      </c>
      <c r="C351" s="20" t="s">
        <v>82</v>
      </c>
      <c r="D351" s="21"/>
      <c r="E351" s="21"/>
      <c r="F351" s="21"/>
      <c r="G351" s="20"/>
      <c r="H351" s="21"/>
      <c r="I351" s="5">
        <v>0</v>
      </c>
      <c r="J351" s="5">
        <v>650</v>
      </c>
      <c r="K351" s="22">
        <v>0</v>
      </c>
      <c r="L351" s="21"/>
      <c r="M351" s="21"/>
      <c r="N351" s="22">
        <v>650</v>
      </c>
      <c r="O351" s="21"/>
      <c r="P351" s="21"/>
      <c r="Q351" s="22">
        <v>-650</v>
      </c>
      <c r="R351" s="21"/>
    </row>
    <row r="352" spans="2:18" s="3" customFormat="1" ht="20.25" customHeight="1" x14ac:dyDescent="0.25">
      <c r="B352" s="4" t="s">
        <v>77</v>
      </c>
      <c r="C352" s="20" t="s">
        <v>76</v>
      </c>
      <c r="D352" s="21"/>
      <c r="E352" s="21"/>
      <c r="F352" s="21"/>
      <c r="G352" s="20"/>
      <c r="H352" s="21"/>
      <c r="I352" s="5">
        <v>0</v>
      </c>
      <c r="J352" s="5">
        <v>650</v>
      </c>
      <c r="K352" s="22">
        <v>0</v>
      </c>
      <c r="L352" s="21"/>
      <c r="M352" s="21"/>
      <c r="N352" s="22">
        <v>650</v>
      </c>
      <c r="O352" s="21"/>
      <c r="P352" s="21"/>
      <c r="Q352" s="22">
        <v>-650</v>
      </c>
      <c r="R352" s="21"/>
    </row>
    <row r="353" spans="2:18" s="3" customFormat="1" ht="24" customHeight="1" x14ac:dyDescent="0.25">
      <c r="B353" s="4" t="s">
        <v>71</v>
      </c>
      <c r="C353" s="20" t="s">
        <v>70</v>
      </c>
      <c r="D353" s="21"/>
      <c r="E353" s="21"/>
      <c r="F353" s="21"/>
      <c r="G353" s="20"/>
      <c r="H353" s="21"/>
      <c r="I353" s="5">
        <v>0</v>
      </c>
      <c r="J353" s="5">
        <v>650</v>
      </c>
      <c r="K353" s="22">
        <v>0</v>
      </c>
      <c r="L353" s="21"/>
      <c r="M353" s="21"/>
      <c r="N353" s="22">
        <v>650</v>
      </c>
      <c r="O353" s="21"/>
      <c r="P353" s="21"/>
      <c r="Q353" s="22">
        <v>-650</v>
      </c>
      <c r="R353" s="21"/>
    </row>
    <row r="354" spans="2:18" s="3" customFormat="1" x14ac:dyDescent="0.25">
      <c r="B354" s="4" t="s">
        <v>226</v>
      </c>
      <c r="C354" s="20" t="s">
        <v>225</v>
      </c>
      <c r="D354" s="21"/>
      <c r="E354" s="21"/>
      <c r="F354" s="21"/>
      <c r="G354" s="20"/>
      <c r="H354" s="21"/>
      <c r="I354" s="5">
        <v>0</v>
      </c>
      <c r="J354" s="5">
        <v>650</v>
      </c>
      <c r="K354" s="22">
        <v>0</v>
      </c>
      <c r="L354" s="21"/>
      <c r="M354" s="21"/>
      <c r="N354" s="22">
        <v>650</v>
      </c>
      <c r="O354" s="21"/>
      <c r="P354" s="21"/>
      <c r="Q354" s="22">
        <v>0</v>
      </c>
      <c r="R354" s="21"/>
    </row>
    <row r="355" spans="2:18" ht="12.75" hidden="1" customHeight="1" x14ac:dyDescent="0.25"/>
  </sheetData>
  <mergeCells count="1730">
    <mergeCell ref="G11:H11"/>
    <mergeCell ref="K11:M11"/>
    <mergeCell ref="N11:P11"/>
    <mergeCell ref="Q11:R11"/>
    <mergeCell ref="B2:G3"/>
    <mergeCell ref="L3:N4"/>
    <mergeCell ref="P3:Q4"/>
    <mergeCell ref="B4:E5"/>
    <mergeCell ref="B6:D6"/>
    <mergeCell ref="D8:L8"/>
    <mergeCell ref="C13:F13"/>
    <mergeCell ref="G13:H13"/>
    <mergeCell ref="K13:M13"/>
    <mergeCell ref="N13:P13"/>
    <mergeCell ref="Q13:R13"/>
    <mergeCell ref="B10:H10"/>
    <mergeCell ref="K10:M10"/>
    <mergeCell ref="N10:P10"/>
    <mergeCell ref="Q10:R10"/>
    <mergeCell ref="C11:F11"/>
    <mergeCell ref="C15:F15"/>
    <mergeCell ref="G15:H15"/>
    <mergeCell ref="K15:M15"/>
    <mergeCell ref="N15:P15"/>
    <mergeCell ref="Q15:R15"/>
    <mergeCell ref="C12:F12"/>
    <mergeCell ref="G12:H12"/>
    <mergeCell ref="K12:M12"/>
    <mergeCell ref="N12:P12"/>
    <mergeCell ref="Q12:R12"/>
    <mergeCell ref="C17:F17"/>
    <mergeCell ref="G17:H17"/>
    <mergeCell ref="K17:M17"/>
    <mergeCell ref="N17:P17"/>
    <mergeCell ref="Q17:R17"/>
    <mergeCell ref="C14:F14"/>
    <mergeCell ref="G14:H14"/>
    <mergeCell ref="K14:M14"/>
    <mergeCell ref="N14:P14"/>
    <mergeCell ref="Q14:R14"/>
    <mergeCell ref="C19:F19"/>
    <mergeCell ref="G19:H19"/>
    <mergeCell ref="K19:M19"/>
    <mergeCell ref="N19:P19"/>
    <mergeCell ref="Q19:R19"/>
    <mergeCell ref="C16:F16"/>
    <mergeCell ref="G16:H16"/>
    <mergeCell ref="K16:M16"/>
    <mergeCell ref="N16:P16"/>
    <mergeCell ref="Q16:R16"/>
    <mergeCell ref="C21:F21"/>
    <mergeCell ref="G21:H21"/>
    <mergeCell ref="K21:M21"/>
    <mergeCell ref="N21:P21"/>
    <mergeCell ref="Q21:R21"/>
    <mergeCell ref="C18:F18"/>
    <mergeCell ref="G18:H18"/>
    <mergeCell ref="K18:M18"/>
    <mergeCell ref="N18:P18"/>
    <mergeCell ref="Q18:R18"/>
    <mergeCell ref="C23:F23"/>
    <mergeCell ref="G23:H23"/>
    <mergeCell ref="K23:M23"/>
    <mergeCell ref="N23:P23"/>
    <mergeCell ref="Q23:R23"/>
    <mergeCell ref="C20:F20"/>
    <mergeCell ref="G20:H20"/>
    <mergeCell ref="K20:M20"/>
    <mergeCell ref="N20:P20"/>
    <mergeCell ref="Q20:R20"/>
    <mergeCell ref="C25:F25"/>
    <mergeCell ref="G25:H25"/>
    <mergeCell ref="K25:M25"/>
    <mergeCell ref="N25:P25"/>
    <mergeCell ref="Q25:R25"/>
    <mergeCell ref="C22:F22"/>
    <mergeCell ref="G22:H22"/>
    <mergeCell ref="K22:M22"/>
    <mergeCell ref="N22:P22"/>
    <mergeCell ref="Q22:R22"/>
    <mergeCell ref="C27:F27"/>
    <mergeCell ref="G27:H27"/>
    <mergeCell ref="K27:M27"/>
    <mergeCell ref="N27:P27"/>
    <mergeCell ref="Q27:R27"/>
    <mergeCell ref="C24:F24"/>
    <mergeCell ref="G24:H24"/>
    <mergeCell ref="K24:M24"/>
    <mergeCell ref="N24:P24"/>
    <mergeCell ref="Q24:R24"/>
    <mergeCell ref="C29:F29"/>
    <mergeCell ref="G29:H29"/>
    <mergeCell ref="K29:M29"/>
    <mergeCell ref="N29:P29"/>
    <mergeCell ref="Q29:R29"/>
    <mergeCell ref="C26:F26"/>
    <mergeCell ref="G26:H26"/>
    <mergeCell ref="K26:M26"/>
    <mergeCell ref="N26:P26"/>
    <mergeCell ref="Q26:R26"/>
    <mergeCell ref="C31:F31"/>
    <mergeCell ref="G31:H31"/>
    <mergeCell ref="K31:M31"/>
    <mergeCell ref="N31:P31"/>
    <mergeCell ref="Q31:R31"/>
    <mergeCell ref="C28:F28"/>
    <mergeCell ref="G28:H28"/>
    <mergeCell ref="K28:M28"/>
    <mergeCell ref="N28:P28"/>
    <mergeCell ref="Q28:R28"/>
    <mergeCell ref="C33:F33"/>
    <mergeCell ref="G33:H33"/>
    <mergeCell ref="K33:M33"/>
    <mergeCell ref="N33:P33"/>
    <mergeCell ref="Q33:R33"/>
    <mergeCell ref="C30:F30"/>
    <mergeCell ref="G30:H30"/>
    <mergeCell ref="K30:M30"/>
    <mergeCell ref="N30:P30"/>
    <mergeCell ref="Q30:R30"/>
    <mergeCell ref="C35:F35"/>
    <mergeCell ref="G35:H35"/>
    <mergeCell ref="K35:M35"/>
    <mergeCell ref="N35:P35"/>
    <mergeCell ref="Q35:R35"/>
    <mergeCell ref="C32:F32"/>
    <mergeCell ref="G32:H32"/>
    <mergeCell ref="K32:M32"/>
    <mergeCell ref="N32:P32"/>
    <mergeCell ref="Q32:R32"/>
    <mergeCell ref="C37:F37"/>
    <mergeCell ref="G37:H37"/>
    <mergeCell ref="K37:M37"/>
    <mergeCell ref="N37:P37"/>
    <mergeCell ref="Q37:R37"/>
    <mergeCell ref="C34:F34"/>
    <mergeCell ref="G34:H34"/>
    <mergeCell ref="K34:M34"/>
    <mergeCell ref="N34:P34"/>
    <mergeCell ref="Q34:R34"/>
    <mergeCell ref="C39:F39"/>
    <mergeCell ref="G39:H39"/>
    <mergeCell ref="K39:M39"/>
    <mergeCell ref="N39:P39"/>
    <mergeCell ref="Q39:R39"/>
    <mergeCell ref="C36:F36"/>
    <mergeCell ref="G36:H36"/>
    <mergeCell ref="K36:M36"/>
    <mergeCell ref="N36:P36"/>
    <mergeCell ref="Q36:R36"/>
    <mergeCell ref="C41:F41"/>
    <mergeCell ref="G41:H41"/>
    <mergeCell ref="K41:M41"/>
    <mergeCell ref="N41:P41"/>
    <mergeCell ref="Q41:R41"/>
    <mergeCell ref="C38:F38"/>
    <mergeCell ref="G38:H38"/>
    <mergeCell ref="K38:M38"/>
    <mergeCell ref="N38:P38"/>
    <mergeCell ref="Q38:R38"/>
    <mergeCell ref="C43:F43"/>
    <mergeCell ref="G43:H43"/>
    <mergeCell ref="K43:M43"/>
    <mergeCell ref="N43:P43"/>
    <mergeCell ref="Q43:R43"/>
    <mergeCell ref="C40:F40"/>
    <mergeCell ref="G40:H40"/>
    <mergeCell ref="K40:M40"/>
    <mergeCell ref="N40:P40"/>
    <mergeCell ref="Q40:R40"/>
    <mergeCell ref="C45:F45"/>
    <mergeCell ref="G45:H45"/>
    <mergeCell ref="K45:M45"/>
    <mergeCell ref="N45:P45"/>
    <mergeCell ref="Q45:R45"/>
    <mergeCell ref="C42:F42"/>
    <mergeCell ref="G42:H42"/>
    <mergeCell ref="K42:M42"/>
    <mergeCell ref="N42:P42"/>
    <mergeCell ref="Q42:R42"/>
    <mergeCell ref="C47:F47"/>
    <mergeCell ref="G47:H47"/>
    <mergeCell ref="K47:M47"/>
    <mergeCell ref="N47:P47"/>
    <mergeCell ref="Q47:R47"/>
    <mergeCell ref="C44:F44"/>
    <mergeCell ref="G44:H44"/>
    <mergeCell ref="K44:M44"/>
    <mergeCell ref="N44:P44"/>
    <mergeCell ref="Q44:R44"/>
    <mergeCell ref="C49:F49"/>
    <mergeCell ref="G49:H49"/>
    <mergeCell ref="K49:M49"/>
    <mergeCell ref="N49:P49"/>
    <mergeCell ref="Q49:R49"/>
    <mergeCell ref="C46:F46"/>
    <mergeCell ref="G46:H46"/>
    <mergeCell ref="K46:M46"/>
    <mergeCell ref="N46:P46"/>
    <mergeCell ref="Q46:R46"/>
    <mergeCell ref="C51:F51"/>
    <mergeCell ref="G51:H51"/>
    <mergeCell ref="K51:M51"/>
    <mergeCell ref="N51:P51"/>
    <mergeCell ref="Q51:R51"/>
    <mergeCell ref="C48:F48"/>
    <mergeCell ref="G48:H48"/>
    <mergeCell ref="K48:M48"/>
    <mergeCell ref="N48:P48"/>
    <mergeCell ref="Q48:R48"/>
    <mergeCell ref="C53:F53"/>
    <mergeCell ref="G53:H53"/>
    <mergeCell ref="K53:M53"/>
    <mergeCell ref="N53:P53"/>
    <mergeCell ref="Q53:R53"/>
    <mergeCell ref="C50:F50"/>
    <mergeCell ref="G50:H50"/>
    <mergeCell ref="K50:M50"/>
    <mergeCell ref="N50:P50"/>
    <mergeCell ref="Q50:R50"/>
    <mergeCell ref="C55:F55"/>
    <mergeCell ref="G55:H55"/>
    <mergeCell ref="K55:M55"/>
    <mergeCell ref="N55:P55"/>
    <mergeCell ref="Q55:R55"/>
    <mergeCell ref="C52:F52"/>
    <mergeCell ref="G52:H52"/>
    <mergeCell ref="K52:M52"/>
    <mergeCell ref="N52:P52"/>
    <mergeCell ref="Q52:R52"/>
    <mergeCell ref="C57:F57"/>
    <mergeCell ref="G57:H57"/>
    <mergeCell ref="K57:M57"/>
    <mergeCell ref="N57:P57"/>
    <mergeCell ref="Q57:R57"/>
    <mergeCell ref="C54:F54"/>
    <mergeCell ref="G54:H54"/>
    <mergeCell ref="K54:M54"/>
    <mergeCell ref="N54:P54"/>
    <mergeCell ref="Q54:R54"/>
    <mergeCell ref="C59:F59"/>
    <mergeCell ref="G59:H59"/>
    <mergeCell ref="K59:M59"/>
    <mergeCell ref="N59:P59"/>
    <mergeCell ref="Q59:R59"/>
    <mergeCell ref="C56:F56"/>
    <mergeCell ref="G56:H56"/>
    <mergeCell ref="K56:M56"/>
    <mergeCell ref="N56:P56"/>
    <mergeCell ref="Q56:R56"/>
    <mergeCell ref="C61:F61"/>
    <mergeCell ref="G61:H61"/>
    <mergeCell ref="K61:M61"/>
    <mergeCell ref="N61:P61"/>
    <mergeCell ref="Q61:R61"/>
    <mergeCell ref="C58:F58"/>
    <mergeCell ref="G58:H58"/>
    <mergeCell ref="K58:M58"/>
    <mergeCell ref="N58:P58"/>
    <mergeCell ref="Q58:R58"/>
    <mergeCell ref="C63:F63"/>
    <mergeCell ref="G63:H63"/>
    <mergeCell ref="K63:M63"/>
    <mergeCell ref="N63:P63"/>
    <mergeCell ref="Q63:R63"/>
    <mergeCell ref="C60:F60"/>
    <mergeCell ref="G60:H60"/>
    <mergeCell ref="K60:M60"/>
    <mergeCell ref="N60:P60"/>
    <mergeCell ref="Q60:R60"/>
    <mergeCell ref="C65:F65"/>
    <mergeCell ref="G65:H65"/>
    <mergeCell ref="K65:M65"/>
    <mergeCell ref="N65:P65"/>
    <mergeCell ref="Q65:R65"/>
    <mergeCell ref="C62:F62"/>
    <mergeCell ref="G62:H62"/>
    <mergeCell ref="K62:M62"/>
    <mergeCell ref="N62:P62"/>
    <mergeCell ref="Q62:R62"/>
    <mergeCell ref="C67:F67"/>
    <mergeCell ref="G67:H67"/>
    <mergeCell ref="K67:M67"/>
    <mergeCell ref="N67:P67"/>
    <mergeCell ref="Q67:R67"/>
    <mergeCell ref="C64:F64"/>
    <mergeCell ref="G64:H64"/>
    <mergeCell ref="K64:M64"/>
    <mergeCell ref="N64:P64"/>
    <mergeCell ref="Q64:R64"/>
    <mergeCell ref="C69:F69"/>
    <mergeCell ref="G69:H69"/>
    <mergeCell ref="K69:M69"/>
    <mergeCell ref="N69:P69"/>
    <mergeCell ref="Q69:R69"/>
    <mergeCell ref="C66:F66"/>
    <mergeCell ref="G66:H66"/>
    <mergeCell ref="K66:M66"/>
    <mergeCell ref="N66:P66"/>
    <mergeCell ref="Q66:R66"/>
    <mergeCell ref="C71:F71"/>
    <mergeCell ref="G71:H71"/>
    <mergeCell ref="K71:M71"/>
    <mergeCell ref="N71:P71"/>
    <mergeCell ref="Q71:R71"/>
    <mergeCell ref="C68:F68"/>
    <mergeCell ref="G68:H68"/>
    <mergeCell ref="K68:M68"/>
    <mergeCell ref="N68:P68"/>
    <mergeCell ref="Q68:R68"/>
    <mergeCell ref="C73:F73"/>
    <mergeCell ref="G73:H73"/>
    <mergeCell ref="K73:M73"/>
    <mergeCell ref="N73:P73"/>
    <mergeCell ref="Q73:R73"/>
    <mergeCell ref="C70:F70"/>
    <mergeCell ref="G70:H70"/>
    <mergeCell ref="K70:M70"/>
    <mergeCell ref="N70:P70"/>
    <mergeCell ref="Q70:R70"/>
    <mergeCell ref="C75:F75"/>
    <mergeCell ref="G75:H75"/>
    <mergeCell ref="K75:M75"/>
    <mergeCell ref="N75:P75"/>
    <mergeCell ref="Q75:R75"/>
    <mergeCell ref="C72:F72"/>
    <mergeCell ref="G72:H72"/>
    <mergeCell ref="K72:M72"/>
    <mergeCell ref="N72:P72"/>
    <mergeCell ref="Q72:R72"/>
    <mergeCell ref="C77:F77"/>
    <mergeCell ref="G77:H77"/>
    <mergeCell ref="K77:M77"/>
    <mergeCell ref="N77:P77"/>
    <mergeCell ref="Q77:R77"/>
    <mergeCell ref="C74:F74"/>
    <mergeCell ref="G74:H74"/>
    <mergeCell ref="K74:M74"/>
    <mergeCell ref="N74:P74"/>
    <mergeCell ref="Q74:R74"/>
    <mergeCell ref="C79:F79"/>
    <mergeCell ref="G79:H79"/>
    <mergeCell ref="K79:M79"/>
    <mergeCell ref="N79:P79"/>
    <mergeCell ref="Q79:R79"/>
    <mergeCell ref="C76:F76"/>
    <mergeCell ref="G76:H76"/>
    <mergeCell ref="K76:M76"/>
    <mergeCell ref="N76:P76"/>
    <mergeCell ref="Q76:R76"/>
    <mergeCell ref="C81:F81"/>
    <mergeCell ref="G81:H81"/>
    <mergeCell ref="K81:M81"/>
    <mergeCell ref="N81:P81"/>
    <mergeCell ref="Q81:R81"/>
    <mergeCell ref="C78:F78"/>
    <mergeCell ref="G78:H78"/>
    <mergeCell ref="K78:M78"/>
    <mergeCell ref="N78:P78"/>
    <mergeCell ref="Q78:R78"/>
    <mergeCell ref="C83:F83"/>
    <mergeCell ref="G83:H83"/>
    <mergeCell ref="K83:M83"/>
    <mergeCell ref="N83:P83"/>
    <mergeCell ref="Q83:R83"/>
    <mergeCell ref="C80:F80"/>
    <mergeCell ref="G80:H80"/>
    <mergeCell ref="K80:M80"/>
    <mergeCell ref="N80:P80"/>
    <mergeCell ref="Q80:R80"/>
    <mergeCell ref="C85:F85"/>
    <mergeCell ref="G85:H85"/>
    <mergeCell ref="K85:M85"/>
    <mergeCell ref="N85:P85"/>
    <mergeCell ref="Q85:R85"/>
    <mergeCell ref="C82:F82"/>
    <mergeCell ref="G82:H82"/>
    <mergeCell ref="K82:M82"/>
    <mergeCell ref="N82:P82"/>
    <mergeCell ref="Q82:R82"/>
    <mergeCell ref="C87:F87"/>
    <mergeCell ref="G87:H87"/>
    <mergeCell ref="K87:M87"/>
    <mergeCell ref="N87:P87"/>
    <mergeCell ref="Q87:R87"/>
    <mergeCell ref="C84:F84"/>
    <mergeCell ref="G84:H84"/>
    <mergeCell ref="K84:M84"/>
    <mergeCell ref="N84:P84"/>
    <mergeCell ref="Q84:R84"/>
    <mergeCell ref="C89:F89"/>
    <mergeCell ref="G89:H89"/>
    <mergeCell ref="K89:M89"/>
    <mergeCell ref="N89:P89"/>
    <mergeCell ref="Q89:R89"/>
    <mergeCell ref="C86:F86"/>
    <mergeCell ref="G86:H86"/>
    <mergeCell ref="K86:M86"/>
    <mergeCell ref="N86:P86"/>
    <mergeCell ref="Q86:R86"/>
    <mergeCell ref="C91:F91"/>
    <mergeCell ref="G91:H91"/>
    <mergeCell ref="K91:M91"/>
    <mergeCell ref="N91:P91"/>
    <mergeCell ref="Q91:R91"/>
    <mergeCell ref="C88:F88"/>
    <mergeCell ref="G88:H88"/>
    <mergeCell ref="K88:M88"/>
    <mergeCell ref="N88:P88"/>
    <mergeCell ref="Q88:R88"/>
    <mergeCell ref="C93:F93"/>
    <mergeCell ref="G93:H93"/>
    <mergeCell ref="K93:M93"/>
    <mergeCell ref="N93:P93"/>
    <mergeCell ref="Q93:R93"/>
    <mergeCell ref="C90:F90"/>
    <mergeCell ref="G90:H90"/>
    <mergeCell ref="K90:M90"/>
    <mergeCell ref="N90:P90"/>
    <mergeCell ref="Q90:R90"/>
    <mergeCell ref="C95:F95"/>
    <mergeCell ref="G95:H95"/>
    <mergeCell ref="K95:M95"/>
    <mergeCell ref="N95:P95"/>
    <mergeCell ref="Q95:R95"/>
    <mergeCell ref="C92:F92"/>
    <mergeCell ref="G92:H92"/>
    <mergeCell ref="K92:M92"/>
    <mergeCell ref="N92:P92"/>
    <mergeCell ref="Q92:R92"/>
    <mergeCell ref="C97:F97"/>
    <mergeCell ref="G97:H97"/>
    <mergeCell ref="K97:M97"/>
    <mergeCell ref="N97:P97"/>
    <mergeCell ref="Q97:R97"/>
    <mergeCell ref="C94:F94"/>
    <mergeCell ref="G94:H94"/>
    <mergeCell ref="K94:M94"/>
    <mergeCell ref="N94:P94"/>
    <mergeCell ref="Q94:R94"/>
    <mergeCell ref="C99:F99"/>
    <mergeCell ref="G99:H99"/>
    <mergeCell ref="K99:M99"/>
    <mergeCell ref="N99:P99"/>
    <mergeCell ref="Q99:R99"/>
    <mergeCell ref="C96:F96"/>
    <mergeCell ref="G96:H96"/>
    <mergeCell ref="K96:M96"/>
    <mergeCell ref="N96:P96"/>
    <mergeCell ref="Q96:R96"/>
    <mergeCell ref="C101:F101"/>
    <mergeCell ref="G101:H101"/>
    <mergeCell ref="K101:M101"/>
    <mergeCell ref="N101:P101"/>
    <mergeCell ref="Q101:R101"/>
    <mergeCell ref="C98:F98"/>
    <mergeCell ref="G98:H98"/>
    <mergeCell ref="K98:M98"/>
    <mergeCell ref="N98:P98"/>
    <mergeCell ref="Q98:R98"/>
    <mergeCell ref="C103:F103"/>
    <mergeCell ref="G103:H103"/>
    <mergeCell ref="K103:M103"/>
    <mergeCell ref="N103:P103"/>
    <mergeCell ref="Q103:R103"/>
    <mergeCell ref="C100:F100"/>
    <mergeCell ref="G100:H100"/>
    <mergeCell ref="K100:M100"/>
    <mergeCell ref="N100:P100"/>
    <mergeCell ref="Q100:R100"/>
    <mergeCell ref="C105:F105"/>
    <mergeCell ref="G105:H105"/>
    <mergeCell ref="K105:M105"/>
    <mergeCell ref="N105:P105"/>
    <mergeCell ref="Q105:R105"/>
    <mergeCell ref="C102:F102"/>
    <mergeCell ref="G102:H102"/>
    <mergeCell ref="K102:M102"/>
    <mergeCell ref="N102:P102"/>
    <mergeCell ref="Q102:R102"/>
    <mergeCell ref="C107:F107"/>
    <mergeCell ref="G107:H107"/>
    <mergeCell ref="K107:M107"/>
    <mergeCell ref="N107:P107"/>
    <mergeCell ref="Q107:R107"/>
    <mergeCell ref="C104:F104"/>
    <mergeCell ref="G104:H104"/>
    <mergeCell ref="K104:M104"/>
    <mergeCell ref="N104:P104"/>
    <mergeCell ref="Q104:R104"/>
    <mergeCell ref="C109:F109"/>
    <mergeCell ref="G109:H109"/>
    <mergeCell ref="K109:M109"/>
    <mergeCell ref="N109:P109"/>
    <mergeCell ref="Q109:R109"/>
    <mergeCell ref="C106:F106"/>
    <mergeCell ref="G106:H106"/>
    <mergeCell ref="K106:M106"/>
    <mergeCell ref="N106:P106"/>
    <mergeCell ref="Q106:R106"/>
    <mergeCell ref="C111:F111"/>
    <mergeCell ref="G111:H111"/>
    <mergeCell ref="K111:M111"/>
    <mergeCell ref="N111:P111"/>
    <mergeCell ref="Q111:R111"/>
    <mergeCell ref="C108:F108"/>
    <mergeCell ref="G108:H108"/>
    <mergeCell ref="K108:M108"/>
    <mergeCell ref="N108:P108"/>
    <mergeCell ref="Q108:R108"/>
    <mergeCell ref="C113:F113"/>
    <mergeCell ref="G113:H113"/>
    <mergeCell ref="K113:M113"/>
    <mergeCell ref="N113:P113"/>
    <mergeCell ref="Q113:R113"/>
    <mergeCell ref="C110:F110"/>
    <mergeCell ref="G110:H110"/>
    <mergeCell ref="K110:M110"/>
    <mergeCell ref="N110:P110"/>
    <mergeCell ref="Q110:R110"/>
    <mergeCell ref="C115:F115"/>
    <mergeCell ref="G115:H115"/>
    <mergeCell ref="K115:M115"/>
    <mergeCell ref="N115:P115"/>
    <mergeCell ref="Q115:R115"/>
    <mergeCell ref="C112:F112"/>
    <mergeCell ref="G112:H112"/>
    <mergeCell ref="K112:M112"/>
    <mergeCell ref="N112:P112"/>
    <mergeCell ref="Q112:R112"/>
    <mergeCell ref="C117:F117"/>
    <mergeCell ref="G117:H117"/>
    <mergeCell ref="K117:M117"/>
    <mergeCell ref="N117:P117"/>
    <mergeCell ref="Q117:R117"/>
    <mergeCell ref="C114:F114"/>
    <mergeCell ref="G114:H114"/>
    <mergeCell ref="K114:M114"/>
    <mergeCell ref="N114:P114"/>
    <mergeCell ref="Q114:R114"/>
    <mergeCell ref="C119:F119"/>
    <mergeCell ref="G119:H119"/>
    <mergeCell ref="K119:M119"/>
    <mergeCell ref="N119:P119"/>
    <mergeCell ref="Q119:R119"/>
    <mergeCell ref="C116:F116"/>
    <mergeCell ref="G116:H116"/>
    <mergeCell ref="K116:M116"/>
    <mergeCell ref="N116:P116"/>
    <mergeCell ref="Q116:R116"/>
    <mergeCell ref="C121:F121"/>
    <mergeCell ref="G121:H121"/>
    <mergeCell ref="K121:M121"/>
    <mergeCell ref="N121:P121"/>
    <mergeCell ref="Q121:R121"/>
    <mergeCell ref="C118:F118"/>
    <mergeCell ref="G118:H118"/>
    <mergeCell ref="K118:M118"/>
    <mergeCell ref="N118:P118"/>
    <mergeCell ref="Q118:R118"/>
    <mergeCell ref="C123:F123"/>
    <mergeCell ref="G123:H123"/>
    <mergeCell ref="K123:M123"/>
    <mergeCell ref="N123:P123"/>
    <mergeCell ref="Q123:R123"/>
    <mergeCell ref="C120:F120"/>
    <mergeCell ref="G120:H120"/>
    <mergeCell ref="K120:M120"/>
    <mergeCell ref="N120:P120"/>
    <mergeCell ref="Q120:R120"/>
    <mergeCell ref="C125:F125"/>
    <mergeCell ref="G125:H125"/>
    <mergeCell ref="K125:M125"/>
    <mergeCell ref="N125:P125"/>
    <mergeCell ref="Q125:R125"/>
    <mergeCell ref="C122:F122"/>
    <mergeCell ref="G122:H122"/>
    <mergeCell ref="K122:M122"/>
    <mergeCell ref="N122:P122"/>
    <mergeCell ref="Q122:R122"/>
    <mergeCell ref="C127:F127"/>
    <mergeCell ref="G127:H127"/>
    <mergeCell ref="K127:M127"/>
    <mergeCell ref="N127:P127"/>
    <mergeCell ref="Q127:R127"/>
    <mergeCell ref="C124:F124"/>
    <mergeCell ref="G124:H124"/>
    <mergeCell ref="K124:M124"/>
    <mergeCell ref="N124:P124"/>
    <mergeCell ref="Q124:R124"/>
    <mergeCell ref="C129:F129"/>
    <mergeCell ref="G129:H129"/>
    <mergeCell ref="K129:M129"/>
    <mergeCell ref="N129:P129"/>
    <mergeCell ref="Q129:R129"/>
    <mergeCell ref="C126:F126"/>
    <mergeCell ref="G126:H126"/>
    <mergeCell ref="K126:M126"/>
    <mergeCell ref="N126:P126"/>
    <mergeCell ref="Q126:R126"/>
    <mergeCell ref="C131:F131"/>
    <mergeCell ref="G131:H131"/>
    <mergeCell ref="K131:M131"/>
    <mergeCell ref="N131:P131"/>
    <mergeCell ref="Q131:R131"/>
    <mergeCell ref="C128:F128"/>
    <mergeCell ref="G128:H128"/>
    <mergeCell ref="K128:M128"/>
    <mergeCell ref="N128:P128"/>
    <mergeCell ref="Q128:R128"/>
    <mergeCell ref="C133:F133"/>
    <mergeCell ref="G133:H133"/>
    <mergeCell ref="K133:M133"/>
    <mergeCell ref="N133:P133"/>
    <mergeCell ref="Q133:R133"/>
    <mergeCell ref="C130:F130"/>
    <mergeCell ref="G130:H130"/>
    <mergeCell ref="K130:M130"/>
    <mergeCell ref="N130:P130"/>
    <mergeCell ref="Q130:R130"/>
    <mergeCell ref="C135:F135"/>
    <mergeCell ref="G135:H135"/>
    <mergeCell ref="K135:M135"/>
    <mergeCell ref="N135:P135"/>
    <mergeCell ref="Q135:R135"/>
    <mergeCell ref="C132:F132"/>
    <mergeCell ref="G132:H132"/>
    <mergeCell ref="K132:M132"/>
    <mergeCell ref="N132:P132"/>
    <mergeCell ref="Q132:R132"/>
    <mergeCell ref="C137:F137"/>
    <mergeCell ref="G137:H137"/>
    <mergeCell ref="K137:M137"/>
    <mergeCell ref="N137:P137"/>
    <mergeCell ref="Q137:R137"/>
    <mergeCell ref="C134:F134"/>
    <mergeCell ref="G134:H134"/>
    <mergeCell ref="K134:M134"/>
    <mergeCell ref="N134:P134"/>
    <mergeCell ref="Q134:R134"/>
    <mergeCell ref="C139:F139"/>
    <mergeCell ref="G139:H139"/>
    <mergeCell ref="K139:M139"/>
    <mergeCell ref="N139:P139"/>
    <mergeCell ref="Q139:R139"/>
    <mergeCell ref="C136:F136"/>
    <mergeCell ref="G136:H136"/>
    <mergeCell ref="K136:M136"/>
    <mergeCell ref="N136:P136"/>
    <mergeCell ref="Q136:R136"/>
    <mergeCell ref="C141:F141"/>
    <mergeCell ref="G141:H141"/>
    <mergeCell ref="K141:M141"/>
    <mergeCell ref="N141:P141"/>
    <mergeCell ref="Q141:R141"/>
    <mergeCell ref="C138:F138"/>
    <mergeCell ref="G138:H138"/>
    <mergeCell ref="K138:M138"/>
    <mergeCell ref="N138:P138"/>
    <mergeCell ref="Q138:R138"/>
    <mergeCell ref="C143:F143"/>
    <mergeCell ref="G143:H143"/>
    <mergeCell ref="K143:M143"/>
    <mergeCell ref="N143:P143"/>
    <mergeCell ref="Q143:R143"/>
    <mergeCell ref="C140:F140"/>
    <mergeCell ref="G140:H140"/>
    <mergeCell ref="K140:M140"/>
    <mergeCell ref="N140:P140"/>
    <mergeCell ref="Q140:R140"/>
    <mergeCell ref="C145:F145"/>
    <mergeCell ref="G145:H145"/>
    <mergeCell ref="K145:M145"/>
    <mergeCell ref="N145:P145"/>
    <mergeCell ref="Q145:R145"/>
    <mergeCell ref="C142:F142"/>
    <mergeCell ref="G142:H142"/>
    <mergeCell ref="K142:M142"/>
    <mergeCell ref="N142:P142"/>
    <mergeCell ref="Q142:R142"/>
    <mergeCell ref="C147:F147"/>
    <mergeCell ref="G147:H147"/>
    <mergeCell ref="K147:M147"/>
    <mergeCell ref="N147:P147"/>
    <mergeCell ref="Q147:R147"/>
    <mergeCell ref="C144:F144"/>
    <mergeCell ref="G144:H144"/>
    <mergeCell ref="K144:M144"/>
    <mergeCell ref="N144:P144"/>
    <mergeCell ref="Q144:R144"/>
    <mergeCell ref="C149:F149"/>
    <mergeCell ref="G149:H149"/>
    <mergeCell ref="K149:M149"/>
    <mergeCell ref="N149:P149"/>
    <mergeCell ref="Q149:R149"/>
    <mergeCell ref="C146:F146"/>
    <mergeCell ref="G146:H146"/>
    <mergeCell ref="K146:M146"/>
    <mergeCell ref="N146:P146"/>
    <mergeCell ref="Q146:R146"/>
    <mergeCell ref="C151:F151"/>
    <mergeCell ref="G151:H151"/>
    <mergeCell ref="K151:M151"/>
    <mergeCell ref="N151:P151"/>
    <mergeCell ref="Q151:R151"/>
    <mergeCell ref="C148:F148"/>
    <mergeCell ref="G148:H148"/>
    <mergeCell ref="K148:M148"/>
    <mergeCell ref="N148:P148"/>
    <mergeCell ref="Q148:R148"/>
    <mergeCell ref="C153:F153"/>
    <mergeCell ref="G153:H153"/>
    <mergeCell ref="K153:M153"/>
    <mergeCell ref="N153:P153"/>
    <mergeCell ref="Q153:R153"/>
    <mergeCell ref="C150:F150"/>
    <mergeCell ref="G150:H150"/>
    <mergeCell ref="K150:M150"/>
    <mergeCell ref="N150:P150"/>
    <mergeCell ref="Q150:R150"/>
    <mergeCell ref="C155:F155"/>
    <mergeCell ref="G155:H155"/>
    <mergeCell ref="K155:M155"/>
    <mergeCell ref="N155:P155"/>
    <mergeCell ref="Q155:R155"/>
    <mergeCell ref="C152:F152"/>
    <mergeCell ref="G152:H152"/>
    <mergeCell ref="K152:M152"/>
    <mergeCell ref="N152:P152"/>
    <mergeCell ref="Q152:R152"/>
    <mergeCell ref="C157:F157"/>
    <mergeCell ref="G157:H157"/>
    <mergeCell ref="K157:M157"/>
    <mergeCell ref="N157:P157"/>
    <mergeCell ref="Q157:R157"/>
    <mergeCell ref="C154:F154"/>
    <mergeCell ref="G154:H154"/>
    <mergeCell ref="K154:M154"/>
    <mergeCell ref="N154:P154"/>
    <mergeCell ref="Q154:R154"/>
    <mergeCell ref="C159:F159"/>
    <mergeCell ref="G159:H159"/>
    <mergeCell ref="K159:M159"/>
    <mergeCell ref="N159:P159"/>
    <mergeCell ref="Q159:R159"/>
    <mergeCell ref="C156:F156"/>
    <mergeCell ref="G156:H156"/>
    <mergeCell ref="K156:M156"/>
    <mergeCell ref="N156:P156"/>
    <mergeCell ref="Q156:R156"/>
    <mergeCell ref="C161:F161"/>
    <mergeCell ref="G161:H161"/>
    <mergeCell ref="K161:M161"/>
    <mergeCell ref="N161:P161"/>
    <mergeCell ref="Q161:R161"/>
    <mergeCell ref="C158:F158"/>
    <mergeCell ref="G158:H158"/>
    <mergeCell ref="K158:M158"/>
    <mergeCell ref="N158:P158"/>
    <mergeCell ref="Q158:R158"/>
    <mergeCell ref="C163:F163"/>
    <mergeCell ref="G163:H163"/>
    <mergeCell ref="K163:M163"/>
    <mergeCell ref="N163:P163"/>
    <mergeCell ref="Q163:R163"/>
    <mergeCell ref="C160:F160"/>
    <mergeCell ref="G160:H160"/>
    <mergeCell ref="K160:M160"/>
    <mergeCell ref="N160:P160"/>
    <mergeCell ref="Q160:R160"/>
    <mergeCell ref="C165:F165"/>
    <mergeCell ref="G165:H165"/>
    <mergeCell ref="K165:M165"/>
    <mergeCell ref="N165:P165"/>
    <mergeCell ref="Q165:R165"/>
    <mergeCell ref="C162:F162"/>
    <mergeCell ref="G162:H162"/>
    <mergeCell ref="K162:M162"/>
    <mergeCell ref="N162:P162"/>
    <mergeCell ref="Q162:R162"/>
    <mergeCell ref="C167:F167"/>
    <mergeCell ref="G167:H167"/>
    <mergeCell ref="K167:M167"/>
    <mergeCell ref="N167:P167"/>
    <mergeCell ref="Q167:R167"/>
    <mergeCell ref="C164:F164"/>
    <mergeCell ref="G164:H164"/>
    <mergeCell ref="K164:M164"/>
    <mergeCell ref="N164:P164"/>
    <mergeCell ref="Q164:R164"/>
    <mergeCell ref="C169:F169"/>
    <mergeCell ref="G169:H169"/>
    <mergeCell ref="K169:M169"/>
    <mergeCell ref="N169:P169"/>
    <mergeCell ref="Q169:R169"/>
    <mergeCell ref="C166:F166"/>
    <mergeCell ref="G166:H166"/>
    <mergeCell ref="K166:M166"/>
    <mergeCell ref="N166:P166"/>
    <mergeCell ref="Q166:R166"/>
    <mergeCell ref="C171:F171"/>
    <mergeCell ref="G171:H171"/>
    <mergeCell ref="K171:M171"/>
    <mergeCell ref="N171:P171"/>
    <mergeCell ref="Q171:R171"/>
    <mergeCell ref="C168:F168"/>
    <mergeCell ref="G168:H168"/>
    <mergeCell ref="K168:M168"/>
    <mergeCell ref="N168:P168"/>
    <mergeCell ref="Q168:R168"/>
    <mergeCell ref="C173:F173"/>
    <mergeCell ref="G173:H173"/>
    <mergeCell ref="K173:M173"/>
    <mergeCell ref="N173:P173"/>
    <mergeCell ref="Q173:R173"/>
    <mergeCell ref="C170:F170"/>
    <mergeCell ref="G170:H170"/>
    <mergeCell ref="K170:M170"/>
    <mergeCell ref="N170:P170"/>
    <mergeCell ref="Q170:R170"/>
    <mergeCell ref="C175:F175"/>
    <mergeCell ref="G175:H175"/>
    <mergeCell ref="K175:M175"/>
    <mergeCell ref="N175:P175"/>
    <mergeCell ref="Q175:R175"/>
    <mergeCell ref="C172:F172"/>
    <mergeCell ref="G172:H172"/>
    <mergeCell ref="K172:M172"/>
    <mergeCell ref="N172:P172"/>
    <mergeCell ref="Q172:R172"/>
    <mergeCell ref="C177:F177"/>
    <mergeCell ref="G177:H177"/>
    <mergeCell ref="K177:M177"/>
    <mergeCell ref="N177:P177"/>
    <mergeCell ref="Q177:R177"/>
    <mergeCell ref="C174:F174"/>
    <mergeCell ref="G174:H174"/>
    <mergeCell ref="K174:M174"/>
    <mergeCell ref="N174:P174"/>
    <mergeCell ref="Q174:R174"/>
    <mergeCell ref="C179:F179"/>
    <mergeCell ref="G179:H179"/>
    <mergeCell ref="K179:M179"/>
    <mergeCell ref="N179:P179"/>
    <mergeCell ref="Q179:R179"/>
    <mergeCell ref="C176:F176"/>
    <mergeCell ref="G176:H176"/>
    <mergeCell ref="K176:M176"/>
    <mergeCell ref="N176:P176"/>
    <mergeCell ref="Q176:R176"/>
    <mergeCell ref="C181:F181"/>
    <mergeCell ref="G181:H181"/>
    <mergeCell ref="K181:M181"/>
    <mergeCell ref="N181:P181"/>
    <mergeCell ref="Q181:R181"/>
    <mergeCell ref="C178:F178"/>
    <mergeCell ref="G178:H178"/>
    <mergeCell ref="K178:M178"/>
    <mergeCell ref="N178:P178"/>
    <mergeCell ref="Q178:R178"/>
    <mergeCell ref="C183:F183"/>
    <mergeCell ref="G183:H183"/>
    <mergeCell ref="K183:M183"/>
    <mergeCell ref="N183:P183"/>
    <mergeCell ref="Q183:R183"/>
    <mergeCell ref="C180:F180"/>
    <mergeCell ref="G180:H180"/>
    <mergeCell ref="K180:M180"/>
    <mergeCell ref="N180:P180"/>
    <mergeCell ref="Q180:R180"/>
    <mergeCell ref="C185:F185"/>
    <mergeCell ref="G185:H185"/>
    <mergeCell ref="K185:M185"/>
    <mergeCell ref="N185:P185"/>
    <mergeCell ref="Q185:R185"/>
    <mergeCell ref="C182:F182"/>
    <mergeCell ref="G182:H182"/>
    <mergeCell ref="K182:M182"/>
    <mergeCell ref="N182:P182"/>
    <mergeCell ref="Q182:R182"/>
    <mergeCell ref="C187:F187"/>
    <mergeCell ref="G187:H187"/>
    <mergeCell ref="K187:M187"/>
    <mergeCell ref="N187:P187"/>
    <mergeCell ref="Q187:R187"/>
    <mergeCell ref="C184:F184"/>
    <mergeCell ref="G184:H184"/>
    <mergeCell ref="K184:M184"/>
    <mergeCell ref="N184:P184"/>
    <mergeCell ref="Q184:R184"/>
    <mergeCell ref="C189:F189"/>
    <mergeCell ref="G189:H189"/>
    <mergeCell ref="K189:M189"/>
    <mergeCell ref="N189:P189"/>
    <mergeCell ref="Q189:R189"/>
    <mergeCell ref="C186:F186"/>
    <mergeCell ref="G186:H186"/>
    <mergeCell ref="K186:M186"/>
    <mergeCell ref="N186:P186"/>
    <mergeCell ref="Q186:R186"/>
    <mergeCell ref="C191:F191"/>
    <mergeCell ref="G191:H191"/>
    <mergeCell ref="K191:M191"/>
    <mergeCell ref="N191:P191"/>
    <mergeCell ref="Q191:R191"/>
    <mergeCell ref="C188:F188"/>
    <mergeCell ref="G188:H188"/>
    <mergeCell ref="K188:M188"/>
    <mergeCell ref="N188:P188"/>
    <mergeCell ref="Q188:R188"/>
    <mergeCell ref="C193:F193"/>
    <mergeCell ref="G193:H193"/>
    <mergeCell ref="K193:M193"/>
    <mergeCell ref="N193:P193"/>
    <mergeCell ref="Q193:R193"/>
    <mergeCell ref="C190:F190"/>
    <mergeCell ref="G190:H190"/>
    <mergeCell ref="K190:M190"/>
    <mergeCell ref="N190:P190"/>
    <mergeCell ref="Q190:R190"/>
    <mergeCell ref="C195:F195"/>
    <mergeCell ref="G195:H195"/>
    <mergeCell ref="K195:M195"/>
    <mergeCell ref="N195:P195"/>
    <mergeCell ref="Q195:R195"/>
    <mergeCell ref="C192:F192"/>
    <mergeCell ref="G192:H192"/>
    <mergeCell ref="K192:M192"/>
    <mergeCell ref="N192:P192"/>
    <mergeCell ref="Q192:R192"/>
    <mergeCell ref="C197:F197"/>
    <mergeCell ref="G197:H197"/>
    <mergeCell ref="K197:M197"/>
    <mergeCell ref="N197:P197"/>
    <mergeCell ref="Q197:R197"/>
    <mergeCell ref="C194:F194"/>
    <mergeCell ref="G194:H194"/>
    <mergeCell ref="K194:M194"/>
    <mergeCell ref="N194:P194"/>
    <mergeCell ref="Q194:R194"/>
    <mergeCell ref="C199:F199"/>
    <mergeCell ref="G199:H199"/>
    <mergeCell ref="K199:M199"/>
    <mergeCell ref="N199:P199"/>
    <mergeCell ref="Q199:R199"/>
    <mergeCell ref="C196:F196"/>
    <mergeCell ref="G196:H196"/>
    <mergeCell ref="K196:M196"/>
    <mergeCell ref="N196:P196"/>
    <mergeCell ref="Q196:R196"/>
    <mergeCell ref="C201:F201"/>
    <mergeCell ref="G201:H201"/>
    <mergeCell ref="K201:M201"/>
    <mergeCell ref="N201:P201"/>
    <mergeCell ref="Q201:R201"/>
    <mergeCell ref="C198:F198"/>
    <mergeCell ref="G198:H198"/>
    <mergeCell ref="K198:M198"/>
    <mergeCell ref="N198:P198"/>
    <mergeCell ref="Q198:R198"/>
    <mergeCell ref="C203:F203"/>
    <mergeCell ref="G203:H203"/>
    <mergeCell ref="K203:M203"/>
    <mergeCell ref="N203:P203"/>
    <mergeCell ref="Q203:R203"/>
    <mergeCell ref="C200:F200"/>
    <mergeCell ref="G200:H200"/>
    <mergeCell ref="K200:M200"/>
    <mergeCell ref="N200:P200"/>
    <mergeCell ref="Q200:R200"/>
    <mergeCell ref="C205:F205"/>
    <mergeCell ref="G205:H205"/>
    <mergeCell ref="K205:M205"/>
    <mergeCell ref="N205:P205"/>
    <mergeCell ref="Q205:R205"/>
    <mergeCell ref="C202:F202"/>
    <mergeCell ref="G202:H202"/>
    <mergeCell ref="K202:M202"/>
    <mergeCell ref="N202:P202"/>
    <mergeCell ref="Q202:R202"/>
    <mergeCell ref="C207:F207"/>
    <mergeCell ref="G207:H207"/>
    <mergeCell ref="K207:M207"/>
    <mergeCell ref="N207:P207"/>
    <mergeCell ref="Q207:R207"/>
    <mergeCell ref="C204:F204"/>
    <mergeCell ref="G204:H204"/>
    <mergeCell ref="K204:M204"/>
    <mergeCell ref="N204:P204"/>
    <mergeCell ref="Q204:R204"/>
    <mergeCell ref="C209:F209"/>
    <mergeCell ref="G209:H209"/>
    <mergeCell ref="K209:M209"/>
    <mergeCell ref="N209:P209"/>
    <mergeCell ref="Q209:R209"/>
    <mergeCell ref="C206:F206"/>
    <mergeCell ref="G206:H206"/>
    <mergeCell ref="K206:M206"/>
    <mergeCell ref="N206:P206"/>
    <mergeCell ref="Q206:R206"/>
    <mergeCell ref="C211:F211"/>
    <mergeCell ref="G211:H211"/>
    <mergeCell ref="K211:M211"/>
    <mergeCell ref="N211:P211"/>
    <mergeCell ref="Q211:R211"/>
    <mergeCell ref="C208:F208"/>
    <mergeCell ref="G208:H208"/>
    <mergeCell ref="K208:M208"/>
    <mergeCell ref="N208:P208"/>
    <mergeCell ref="Q208:R208"/>
    <mergeCell ref="C213:F213"/>
    <mergeCell ref="G213:H213"/>
    <mergeCell ref="K213:M213"/>
    <mergeCell ref="N213:P213"/>
    <mergeCell ref="Q213:R213"/>
    <mergeCell ref="C210:F210"/>
    <mergeCell ref="G210:H210"/>
    <mergeCell ref="K210:M210"/>
    <mergeCell ref="N210:P210"/>
    <mergeCell ref="Q210:R210"/>
    <mergeCell ref="C215:F215"/>
    <mergeCell ref="G215:H215"/>
    <mergeCell ref="K215:M215"/>
    <mergeCell ref="N215:P215"/>
    <mergeCell ref="Q215:R215"/>
    <mergeCell ref="C212:F212"/>
    <mergeCell ref="G212:H212"/>
    <mergeCell ref="K212:M212"/>
    <mergeCell ref="N212:P212"/>
    <mergeCell ref="Q212:R212"/>
    <mergeCell ref="C217:F217"/>
    <mergeCell ref="G217:H217"/>
    <mergeCell ref="K217:M217"/>
    <mergeCell ref="N217:P217"/>
    <mergeCell ref="Q217:R217"/>
    <mergeCell ref="C214:F214"/>
    <mergeCell ref="G214:H214"/>
    <mergeCell ref="K214:M214"/>
    <mergeCell ref="N214:P214"/>
    <mergeCell ref="Q214:R214"/>
    <mergeCell ref="C219:F219"/>
    <mergeCell ref="G219:H219"/>
    <mergeCell ref="K219:M219"/>
    <mergeCell ref="N219:P219"/>
    <mergeCell ref="Q219:R219"/>
    <mergeCell ref="C216:F216"/>
    <mergeCell ref="G216:H216"/>
    <mergeCell ref="K216:M216"/>
    <mergeCell ref="N216:P216"/>
    <mergeCell ref="Q216:R216"/>
    <mergeCell ref="C221:F221"/>
    <mergeCell ref="G221:H221"/>
    <mergeCell ref="K221:M221"/>
    <mergeCell ref="N221:P221"/>
    <mergeCell ref="Q221:R221"/>
    <mergeCell ref="C218:F218"/>
    <mergeCell ref="G218:H218"/>
    <mergeCell ref="K218:M218"/>
    <mergeCell ref="N218:P218"/>
    <mergeCell ref="Q218:R218"/>
    <mergeCell ref="C223:F223"/>
    <mergeCell ref="G223:H223"/>
    <mergeCell ref="K223:M223"/>
    <mergeCell ref="N223:P223"/>
    <mergeCell ref="Q223:R223"/>
    <mergeCell ref="C220:F220"/>
    <mergeCell ref="G220:H220"/>
    <mergeCell ref="K220:M220"/>
    <mergeCell ref="N220:P220"/>
    <mergeCell ref="Q220:R220"/>
    <mergeCell ref="C225:F225"/>
    <mergeCell ref="G225:H225"/>
    <mergeCell ref="K225:M225"/>
    <mergeCell ref="N225:P225"/>
    <mergeCell ref="Q225:R225"/>
    <mergeCell ref="C222:F222"/>
    <mergeCell ref="G222:H222"/>
    <mergeCell ref="K222:M222"/>
    <mergeCell ref="N222:P222"/>
    <mergeCell ref="Q222:R222"/>
    <mergeCell ref="C227:F227"/>
    <mergeCell ref="G227:H227"/>
    <mergeCell ref="K227:M227"/>
    <mergeCell ref="N227:P227"/>
    <mergeCell ref="Q227:R227"/>
    <mergeCell ref="C224:F224"/>
    <mergeCell ref="G224:H224"/>
    <mergeCell ref="K224:M224"/>
    <mergeCell ref="N224:P224"/>
    <mergeCell ref="Q224:R224"/>
    <mergeCell ref="C229:F229"/>
    <mergeCell ref="G229:H229"/>
    <mergeCell ref="K229:M229"/>
    <mergeCell ref="N229:P229"/>
    <mergeCell ref="Q229:R229"/>
    <mergeCell ref="C226:F226"/>
    <mergeCell ref="G226:H226"/>
    <mergeCell ref="K226:M226"/>
    <mergeCell ref="N226:P226"/>
    <mergeCell ref="Q226:R226"/>
    <mergeCell ref="C231:F231"/>
    <mergeCell ref="G231:H231"/>
    <mergeCell ref="K231:M231"/>
    <mergeCell ref="N231:P231"/>
    <mergeCell ref="Q231:R231"/>
    <mergeCell ref="C228:F228"/>
    <mergeCell ref="G228:H228"/>
    <mergeCell ref="K228:M228"/>
    <mergeCell ref="N228:P228"/>
    <mergeCell ref="Q228:R228"/>
    <mergeCell ref="C233:F233"/>
    <mergeCell ref="G233:H233"/>
    <mergeCell ref="K233:M233"/>
    <mergeCell ref="N233:P233"/>
    <mergeCell ref="Q233:R233"/>
    <mergeCell ref="C230:F230"/>
    <mergeCell ref="G230:H230"/>
    <mergeCell ref="K230:M230"/>
    <mergeCell ref="N230:P230"/>
    <mergeCell ref="Q230:R230"/>
    <mergeCell ref="C235:F235"/>
    <mergeCell ref="G235:H235"/>
    <mergeCell ref="K235:M235"/>
    <mergeCell ref="N235:P235"/>
    <mergeCell ref="Q235:R235"/>
    <mergeCell ref="C232:F232"/>
    <mergeCell ref="G232:H232"/>
    <mergeCell ref="K232:M232"/>
    <mergeCell ref="N232:P232"/>
    <mergeCell ref="Q232:R232"/>
    <mergeCell ref="C237:F237"/>
    <mergeCell ref="G237:H237"/>
    <mergeCell ref="K237:M237"/>
    <mergeCell ref="N237:P237"/>
    <mergeCell ref="Q237:R237"/>
    <mergeCell ref="C234:F234"/>
    <mergeCell ref="G234:H234"/>
    <mergeCell ref="K234:M234"/>
    <mergeCell ref="N234:P234"/>
    <mergeCell ref="Q234:R234"/>
    <mergeCell ref="C239:F239"/>
    <mergeCell ref="G239:H239"/>
    <mergeCell ref="K239:M239"/>
    <mergeCell ref="N239:P239"/>
    <mergeCell ref="Q239:R239"/>
    <mergeCell ref="C236:F236"/>
    <mergeCell ref="G236:H236"/>
    <mergeCell ref="K236:M236"/>
    <mergeCell ref="N236:P236"/>
    <mergeCell ref="Q236:R236"/>
    <mergeCell ref="C241:F241"/>
    <mergeCell ref="G241:H241"/>
    <mergeCell ref="K241:M241"/>
    <mergeCell ref="N241:P241"/>
    <mergeCell ref="Q241:R241"/>
    <mergeCell ref="C238:F238"/>
    <mergeCell ref="G238:H238"/>
    <mergeCell ref="K238:M238"/>
    <mergeCell ref="N238:P238"/>
    <mergeCell ref="Q238:R238"/>
    <mergeCell ref="C243:F243"/>
    <mergeCell ref="G243:H243"/>
    <mergeCell ref="K243:M243"/>
    <mergeCell ref="N243:P243"/>
    <mergeCell ref="Q243:R243"/>
    <mergeCell ref="C240:F240"/>
    <mergeCell ref="G240:H240"/>
    <mergeCell ref="K240:M240"/>
    <mergeCell ref="N240:P240"/>
    <mergeCell ref="Q240:R240"/>
    <mergeCell ref="C245:F245"/>
    <mergeCell ref="G245:H245"/>
    <mergeCell ref="K245:M245"/>
    <mergeCell ref="N245:P245"/>
    <mergeCell ref="Q245:R245"/>
    <mergeCell ref="C242:F242"/>
    <mergeCell ref="G242:H242"/>
    <mergeCell ref="K242:M242"/>
    <mergeCell ref="N242:P242"/>
    <mergeCell ref="Q242:R242"/>
    <mergeCell ref="C247:F247"/>
    <mergeCell ref="G247:H247"/>
    <mergeCell ref="K247:M247"/>
    <mergeCell ref="N247:P247"/>
    <mergeCell ref="Q247:R247"/>
    <mergeCell ref="C244:F244"/>
    <mergeCell ref="G244:H244"/>
    <mergeCell ref="K244:M244"/>
    <mergeCell ref="N244:P244"/>
    <mergeCell ref="Q244:R244"/>
    <mergeCell ref="C249:F249"/>
    <mergeCell ref="G249:H249"/>
    <mergeCell ref="K249:M249"/>
    <mergeCell ref="N249:P249"/>
    <mergeCell ref="Q249:R249"/>
    <mergeCell ref="C246:F246"/>
    <mergeCell ref="G246:H246"/>
    <mergeCell ref="K246:M246"/>
    <mergeCell ref="N246:P246"/>
    <mergeCell ref="Q246:R246"/>
    <mergeCell ref="C251:F251"/>
    <mergeCell ref="G251:H251"/>
    <mergeCell ref="K251:M251"/>
    <mergeCell ref="N251:P251"/>
    <mergeCell ref="Q251:R251"/>
    <mergeCell ref="C248:F248"/>
    <mergeCell ref="G248:H248"/>
    <mergeCell ref="K248:M248"/>
    <mergeCell ref="N248:P248"/>
    <mergeCell ref="Q248:R248"/>
    <mergeCell ref="C253:F253"/>
    <mergeCell ref="G253:H253"/>
    <mergeCell ref="K253:M253"/>
    <mergeCell ref="N253:P253"/>
    <mergeCell ref="Q253:R253"/>
    <mergeCell ref="C250:F250"/>
    <mergeCell ref="G250:H250"/>
    <mergeCell ref="K250:M250"/>
    <mergeCell ref="N250:P250"/>
    <mergeCell ref="Q250:R250"/>
    <mergeCell ref="C255:F255"/>
    <mergeCell ref="G255:H255"/>
    <mergeCell ref="K255:M255"/>
    <mergeCell ref="N255:P255"/>
    <mergeCell ref="Q255:R255"/>
    <mergeCell ref="C252:F252"/>
    <mergeCell ref="G252:H252"/>
    <mergeCell ref="K252:M252"/>
    <mergeCell ref="N252:P252"/>
    <mergeCell ref="Q252:R252"/>
    <mergeCell ref="C257:F257"/>
    <mergeCell ref="G257:H257"/>
    <mergeCell ref="K257:M257"/>
    <mergeCell ref="N257:P257"/>
    <mergeCell ref="Q257:R257"/>
    <mergeCell ref="C254:F254"/>
    <mergeCell ref="G254:H254"/>
    <mergeCell ref="K254:M254"/>
    <mergeCell ref="N254:P254"/>
    <mergeCell ref="Q254:R254"/>
    <mergeCell ref="C259:F259"/>
    <mergeCell ref="G259:H259"/>
    <mergeCell ref="K259:M259"/>
    <mergeCell ref="N259:P259"/>
    <mergeCell ref="Q259:R259"/>
    <mergeCell ref="C256:F256"/>
    <mergeCell ref="G256:H256"/>
    <mergeCell ref="K256:M256"/>
    <mergeCell ref="N256:P256"/>
    <mergeCell ref="Q256:R256"/>
    <mergeCell ref="C261:F261"/>
    <mergeCell ref="G261:H261"/>
    <mergeCell ref="K261:M261"/>
    <mergeCell ref="N261:P261"/>
    <mergeCell ref="Q261:R261"/>
    <mergeCell ref="C258:F258"/>
    <mergeCell ref="G258:H258"/>
    <mergeCell ref="K258:M258"/>
    <mergeCell ref="N258:P258"/>
    <mergeCell ref="Q258:R258"/>
    <mergeCell ref="C263:F263"/>
    <mergeCell ref="G263:H263"/>
    <mergeCell ref="K263:M263"/>
    <mergeCell ref="N263:P263"/>
    <mergeCell ref="Q263:R263"/>
    <mergeCell ref="C260:F260"/>
    <mergeCell ref="G260:H260"/>
    <mergeCell ref="K260:M260"/>
    <mergeCell ref="N260:P260"/>
    <mergeCell ref="Q260:R260"/>
    <mergeCell ref="C265:F265"/>
    <mergeCell ref="G265:H265"/>
    <mergeCell ref="K265:M265"/>
    <mergeCell ref="N265:P265"/>
    <mergeCell ref="Q265:R265"/>
    <mergeCell ref="C262:F262"/>
    <mergeCell ref="G262:H262"/>
    <mergeCell ref="K262:M262"/>
    <mergeCell ref="N262:P262"/>
    <mergeCell ref="Q262:R262"/>
    <mergeCell ref="C267:F267"/>
    <mergeCell ref="G267:H267"/>
    <mergeCell ref="K267:M267"/>
    <mergeCell ref="N267:P267"/>
    <mergeCell ref="Q267:R267"/>
    <mergeCell ref="C264:F264"/>
    <mergeCell ref="G264:H264"/>
    <mergeCell ref="K264:M264"/>
    <mergeCell ref="N264:P264"/>
    <mergeCell ref="Q264:R264"/>
    <mergeCell ref="C269:F269"/>
    <mergeCell ref="G269:H269"/>
    <mergeCell ref="K269:M269"/>
    <mergeCell ref="N269:P269"/>
    <mergeCell ref="Q269:R269"/>
    <mergeCell ref="C266:F266"/>
    <mergeCell ref="G266:H266"/>
    <mergeCell ref="K266:M266"/>
    <mergeCell ref="N266:P266"/>
    <mergeCell ref="Q266:R266"/>
    <mergeCell ref="C271:F271"/>
    <mergeCell ref="G271:H271"/>
    <mergeCell ref="K271:M271"/>
    <mergeCell ref="N271:P271"/>
    <mergeCell ref="Q271:R271"/>
    <mergeCell ref="C268:F268"/>
    <mergeCell ref="G268:H268"/>
    <mergeCell ref="K268:M268"/>
    <mergeCell ref="N268:P268"/>
    <mergeCell ref="Q268:R268"/>
    <mergeCell ref="C273:F273"/>
    <mergeCell ref="G273:H273"/>
    <mergeCell ref="K273:M273"/>
    <mergeCell ref="N273:P273"/>
    <mergeCell ref="Q273:R273"/>
    <mergeCell ref="C270:F270"/>
    <mergeCell ref="G270:H270"/>
    <mergeCell ref="K270:M270"/>
    <mergeCell ref="N270:P270"/>
    <mergeCell ref="Q270:R270"/>
    <mergeCell ref="C275:F275"/>
    <mergeCell ref="G275:H275"/>
    <mergeCell ref="K275:M275"/>
    <mergeCell ref="N275:P275"/>
    <mergeCell ref="Q275:R275"/>
    <mergeCell ref="C272:F272"/>
    <mergeCell ref="G272:H272"/>
    <mergeCell ref="K272:M272"/>
    <mergeCell ref="N272:P272"/>
    <mergeCell ref="Q272:R272"/>
    <mergeCell ref="C277:F277"/>
    <mergeCell ref="G277:H277"/>
    <mergeCell ref="K277:M277"/>
    <mergeCell ref="N277:P277"/>
    <mergeCell ref="Q277:R277"/>
    <mergeCell ref="C274:F274"/>
    <mergeCell ref="G274:H274"/>
    <mergeCell ref="K274:M274"/>
    <mergeCell ref="N274:P274"/>
    <mergeCell ref="Q274:R274"/>
    <mergeCell ref="C279:F279"/>
    <mergeCell ref="G279:H279"/>
    <mergeCell ref="K279:M279"/>
    <mergeCell ref="N279:P279"/>
    <mergeCell ref="Q279:R279"/>
    <mergeCell ref="C276:F276"/>
    <mergeCell ref="G276:H276"/>
    <mergeCell ref="K276:M276"/>
    <mergeCell ref="N276:P276"/>
    <mergeCell ref="Q276:R276"/>
    <mergeCell ref="C281:F281"/>
    <mergeCell ref="G281:H281"/>
    <mergeCell ref="K281:M281"/>
    <mergeCell ref="N281:P281"/>
    <mergeCell ref="Q281:R281"/>
    <mergeCell ref="C278:F278"/>
    <mergeCell ref="G278:H278"/>
    <mergeCell ref="K278:M278"/>
    <mergeCell ref="N278:P278"/>
    <mergeCell ref="Q278:R278"/>
    <mergeCell ref="C283:F283"/>
    <mergeCell ref="G283:H283"/>
    <mergeCell ref="K283:M283"/>
    <mergeCell ref="N283:P283"/>
    <mergeCell ref="Q283:R283"/>
    <mergeCell ref="C280:F280"/>
    <mergeCell ref="G280:H280"/>
    <mergeCell ref="K280:M280"/>
    <mergeCell ref="N280:P280"/>
    <mergeCell ref="Q280:R280"/>
    <mergeCell ref="C285:F285"/>
    <mergeCell ref="G285:H285"/>
    <mergeCell ref="K285:M285"/>
    <mergeCell ref="N285:P285"/>
    <mergeCell ref="Q285:R285"/>
    <mergeCell ref="C282:F282"/>
    <mergeCell ref="G282:H282"/>
    <mergeCell ref="K282:M282"/>
    <mergeCell ref="N282:P282"/>
    <mergeCell ref="Q282:R282"/>
    <mergeCell ref="C287:F287"/>
    <mergeCell ref="G287:H287"/>
    <mergeCell ref="K287:M287"/>
    <mergeCell ref="N287:P287"/>
    <mergeCell ref="Q287:R287"/>
    <mergeCell ref="C284:F284"/>
    <mergeCell ref="G284:H284"/>
    <mergeCell ref="K284:M284"/>
    <mergeCell ref="N284:P284"/>
    <mergeCell ref="Q284:R284"/>
    <mergeCell ref="C289:F289"/>
    <mergeCell ref="G289:H289"/>
    <mergeCell ref="K289:M289"/>
    <mergeCell ref="N289:P289"/>
    <mergeCell ref="Q289:R289"/>
    <mergeCell ref="C286:F286"/>
    <mergeCell ref="G286:H286"/>
    <mergeCell ref="K286:M286"/>
    <mergeCell ref="N286:P286"/>
    <mergeCell ref="Q286:R286"/>
    <mergeCell ref="C291:F291"/>
    <mergeCell ref="G291:H291"/>
    <mergeCell ref="K291:M291"/>
    <mergeCell ref="N291:P291"/>
    <mergeCell ref="Q291:R291"/>
    <mergeCell ref="C288:F288"/>
    <mergeCell ref="G288:H288"/>
    <mergeCell ref="K288:M288"/>
    <mergeCell ref="N288:P288"/>
    <mergeCell ref="Q288:R288"/>
    <mergeCell ref="C293:F293"/>
    <mergeCell ref="G293:H293"/>
    <mergeCell ref="K293:M293"/>
    <mergeCell ref="N293:P293"/>
    <mergeCell ref="Q293:R293"/>
    <mergeCell ref="C290:F290"/>
    <mergeCell ref="G290:H290"/>
    <mergeCell ref="K290:M290"/>
    <mergeCell ref="N290:P290"/>
    <mergeCell ref="Q290:R290"/>
    <mergeCell ref="C295:F295"/>
    <mergeCell ref="G295:H295"/>
    <mergeCell ref="K295:M295"/>
    <mergeCell ref="N295:P295"/>
    <mergeCell ref="Q295:R295"/>
    <mergeCell ref="C292:F292"/>
    <mergeCell ref="G292:H292"/>
    <mergeCell ref="K292:M292"/>
    <mergeCell ref="N292:P292"/>
    <mergeCell ref="Q292:R292"/>
    <mergeCell ref="C297:F297"/>
    <mergeCell ref="G297:H297"/>
    <mergeCell ref="K297:M297"/>
    <mergeCell ref="N297:P297"/>
    <mergeCell ref="Q297:R297"/>
    <mergeCell ref="C294:F294"/>
    <mergeCell ref="G294:H294"/>
    <mergeCell ref="K294:M294"/>
    <mergeCell ref="N294:P294"/>
    <mergeCell ref="Q294:R294"/>
    <mergeCell ref="C299:F299"/>
    <mergeCell ref="G299:H299"/>
    <mergeCell ref="K299:M299"/>
    <mergeCell ref="N299:P299"/>
    <mergeCell ref="Q299:R299"/>
    <mergeCell ref="C296:F296"/>
    <mergeCell ref="G296:H296"/>
    <mergeCell ref="K296:M296"/>
    <mergeCell ref="N296:P296"/>
    <mergeCell ref="Q296:R296"/>
    <mergeCell ref="C301:F301"/>
    <mergeCell ref="G301:H301"/>
    <mergeCell ref="K301:M301"/>
    <mergeCell ref="N301:P301"/>
    <mergeCell ref="Q301:R301"/>
    <mergeCell ref="C298:F298"/>
    <mergeCell ref="G298:H298"/>
    <mergeCell ref="K298:M298"/>
    <mergeCell ref="N298:P298"/>
    <mergeCell ref="Q298:R298"/>
    <mergeCell ref="C303:F303"/>
    <mergeCell ref="G303:H303"/>
    <mergeCell ref="K303:M303"/>
    <mergeCell ref="N303:P303"/>
    <mergeCell ref="Q303:R303"/>
    <mergeCell ref="C300:F300"/>
    <mergeCell ref="G300:H300"/>
    <mergeCell ref="K300:M300"/>
    <mergeCell ref="N300:P300"/>
    <mergeCell ref="Q300:R300"/>
    <mergeCell ref="C305:F305"/>
    <mergeCell ref="G305:H305"/>
    <mergeCell ref="K305:M305"/>
    <mergeCell ref="N305:P305"/>
    <mergeCell ref="Q305:R305"/>
    <mergeCell ref="C302:F302"/>
    <mergeCell ref="G302:H302"/>
    <mergeCell ref="K302:M302"/>
    <mergeCell ref="N302:P302"/>
    <mergeCell ref="Q302:R302"/>
    <mergeCell ref="C307:F307"/>
    <mergeCell ref="G307:H307"/>
    <mergeCell ref="K307:M307"/>
    <mergeCell ref="N307:P307"/>
    <mergeCell ref="Q307:R307"/>
    <mergeCell ref="C304:F304"/>
    <mergeCell ref="G304:H304"/>
    <mergeCell ref="K304:M304"/>
    <mergeCell ref="N304:P304"/>
    <mergeCell ref="Q304:R304"/>
    <mergeCell ref="C309:F309"/>
    <mergeCell ref="G309:H309"/>
    <mergeCell ref="K309:M309"/>
    <mergeCell ref="N309:P309"/>
    <mergeCell ref="Q309:R309"/>
    <mergeCell ref="C306:F306"/>
    <mergeCell ref="G306:H306"/>
    <mergeCell ref="K306:M306"/>
    <mergeCell ref="N306:P306"/>
    <mergeCell ref="Q306:R306"/>
    <mergeCell ref="C311:F311"/>
    <mergeCell ref="G311:H311"/>
    <mergeCell ref="K311:M311"/>
    <mergeCell ref="N311:P311"/>
    <mergeCell ref="Q311:R311"/>
    <mergeCell ref="C308:F308"/>
    <mergeCell ref="G308:H308"/>
    <mergeCell ref="K308:M308"/>
    <mergeCell ref="N308:P308"/>
    <mergeCell ref="Q308:R308"/>
    <mergeCell ref="C313:F313"/>
    <mergeCell ref="G313:H313"/>
    <mergeCell ref="K313:M313"/>
    <mergeCell ref="N313:P313"/>
    <mergeCell ref="Q313:R313"/>
    <mergeCell ref="C310:F310"/>
    <mergeCell ref="G310:H310"/>
    <mergeCell ref="K310:M310"/>
    <mergeCell ref="N310:P310"/>
    <mergeCell ref="Q310:R310"/>
    <mergeCell ref="C315:F315"/>
    <mergeCell ref="G315:H315"/>
    <mergeCell ref="K315:M315"/>
    <mergeCell ref="N315:P315"/>
    <mergeCell ref="Q315:R315"/>
    <mergeCell ref="C312:F312"/>
    <mergeCell ref="G312:H312"/>
    <mergeCell ref="K312:M312"/>
    <mergeCell ref="N312:P312"/>
    <mergeCell ref="Q312:R312"/>
    <mergeCell ref="C317:F317"/>
    <mergeCell ref="G317:H317"/>
    <mergeCell ref="K317:M317"/>
    <mergeCell ref="N317:P317"/>
    <mergeCell ref="Q317:R317"/>
    <mergeCell ref="C314:F314"/>
    <mergeCell ref="G314:H314"/>
    <mergeCell ref="K314:M314"/>
    <mergeCell ref="N314:P314"/>
    <mergeCell ref="Q314:R314"/>
    <mergeCell ref="C319:F319"/>
    <mergeCell ref="G319:H319"/>
    <mergeCell ref="K319:M319"/>
    <mergeCell ref="N319:P319"/>
    <mergeCell ref="Q319:R319"/>
    <mergeCell ref="C316:F316"/>
    <mergeCell ref="G316:H316"/>
    <mergeCell ref="K316:M316"/>
    <mergeCell ref="N316:P316"/>
    <mergeCell ref="Q316:R316"/>
    <mergeCell ref="C321:F321"/>
    <mergeCell ref="G321:H321"/>
    <mergeCell ref="K321:M321"/>
    <mergeCell ref="N321:P321"/>
    <mergeCell ref="Q321:R321"/>
    <mergeCell ref="C318:F318"/>
    <mergeCell ref="G318:H318"/>
    <mergeCell ref="K318:M318"/>
    <mergeCell ref="N318:P318"/>
    <mergeCell ref="Q318:R318"/>
    <mergeCell ref="C323:F323"/>
    <mergeCell ref="G323:H323"/>
    <mergeCell ref="K323:M323"/>
    <mergeCell ref="N323:P323"/>
    <mergeCell ref="Q323:R323"/>
    <mergeCell ref="C320:F320"/>
    <mergeCell ref="G320:H320"/>
    <mergeCell ref="K320:M320"/>
    <mergeCell ref="N320:P320"/>
    <mergeCell ref="Q320:R320"/>
    <mergeCell ref="C325:F325"/>
    <mergeCell ref="G325:H325"/>
    <mergeCell ref="K325:M325"/>
    <mergeCell ref="N325:P325"/>
    <mergeCell ref="Q325:R325"/>
    <mergeCell ref="C322:F322"/>
    <mergeCell ref="G322:H322"/>
    <mergeCell ref="K322:M322"/>
    <mergeCell ref="N322:P322"/>
    <mergeCell ref="Q322:R322"/>
    <mergeCell ref="C327:F327"/>
    <mergeCell ref="G327:H327"/>
    <mergeCell ref="K327:M327"/>
    <mergeCell ref="N327:P327"/>
    <mergeCell ref="Q327:R327"/>
    <mergeCell ref="C324:F324"/>
    <mergeCell ref="G324:H324"/>
    <mergeCell ref="K324:M324"/>
    <mergeCell ref="N324:P324"/>
    <mergeCell ref="Q324:R324"/>
    <mergeCell ref="C329:F329"/>
    <mergeCell ref="G329:H329"/>
    <mergeCell ref="K329:M329"/>
    <mergeCell ref="N329:P329"/>
    <mergeCell ref="Q329:R329"/>
    <mergeCell ref="C326:F326"/>
    <mergeCell ref="G326:H326"/>
    <mergeCell ref="K326:M326"/>
    <mergeCell ref="N326:P326"/>
    <mergeCell ref="Q326:R326"/>
    <mergeCell ref="C331:F331"/>
    <mergeCell ref="G331:H331"/>
    <mergeCell ref="K331:M331"/>
    <mergeCell ref="N331:P331"/>
    <mergeCell ref="Q331:R331"/>
    <mergeCell ref="C328:F328"/>
    <mergeCell ref="G328:H328"/>
    <mergeCell ref="K328:M328"/>
    <mergeCell ref="N328:P328"/>
    <mergeCell ref="Q328:R328"/>
    <mergeCell ref="C333:F333"/>
    <mergeCell ref="G333:H333"/>
    <mergeCell ref="K333:M333"/>
    <mergeCell ref="N333:P333"/>
    <mergeCell ref="Q333:R333"/>
    <mergeCell ref="C330:F330"/>
    <mergeCell ref="G330:H330"/>
    <mergeCell ref="K330:M330"/>
    <mergeCell ref="N330:P330"/>
    <mergeCell ref="Q330:R330"/>
    <mergeCell ref="C335:F335"/>
    <mergeCell ref="G335:H335"/>
    <mergeCell ref="K335:M335"/>
    <mergeCell ref="N335:P335"/>
    <mergeCell ref="Q335:R335"/>
    <mergeCell ref="C332:F332"/>
    <mergeCell ref="G332:H332"/>
    <mergeCell ref="K332:M332"/>
    <mergeCell ref="N332:P332"/>
    <mergeCell ref="Q332:R332"/>
    <mergeCell ref="C337:F337"/>
    <mergeCell ref="G337:H337"/>
    <mergeCell ref="K337:M337"/>
    <mergeCell ref="N337:P337"/>
    <mergeCell ref="Q337:R337"/>
    <mergeCell ref="C334:F334"/>
    <mergeCell ref="G334:H334"/>
    <mergeCell ref="K334:M334"/>
    <mergeCell ref="N334:P334"/>
    <mergeCell ref="Q334:R334"/>
    <mergeCell ref="C339:F339"/>
    <mergeCell ref="G339:H339"/>
    <mergeCell ref="K339:M339"/>
    <mergeCell ref="N339:P339"/>
    <mergeCell ref="Q339:R339"/>
    <mergeCell ref="C336:F336"/>
    <mergeCell ref="G336:H336"/>
    <mergeCell ref="K336:M336"/>
    <mergeCell ref="N336:P336"/>
    <mergeCell ref="Q336:R336"/>
    <mergeCell ref="C341:F341"/>
    <mergeCell ref="G341:H341"/>
    <mergeCell ref="K341:M341"/>
    <mergeCell ref="N341:P341"/>
    <mergeCell ref="Q341:R341"/>
    <mergeCell ref="C338:F338"/>
    <mergeCell ref="G338:H338"/>
    <mergeCell ref="K338:M338"/>
    <mergeCell ref="N338:P338"/>
    <mergeCell ref="Q338:R338"/>
    <mergeCell ref="C343:F343"/>
    <mergeCell ref="G343:H343"/>
    <mergeCell ref="K343:M343"/>
    <mergeCell ref="N343:P343"/>
    <mergeCell ref="Q343:R343"/>
    <mergeCell ref="C340:F340"/>
    <mergeCell ref="G340:H340"/>
    <mergeCell ref="K340:M340"/>
    <mergeCell ref="N340:P340"/>
    <mergeCell ref="Q340:R340"/>
    <mergeCell ref="C345:F345"/>
    <mergeCell ref="G345:H345"/>
    <mergeCell ref="K345:M345"/>
    <mergeCell ref="N345:P345"/>
    <mergeCell ref="Q345:R345"/>
    <mergeCell ref="C342:F342"/>
    <mergeCell ref="G342:H342"/>
    <mergeCell ref="K342:M342"/>
    <mergeCell ref="N342:P342"/>
    <mergeCell ref="Q342:R342"/>
    <mergeCell ref="C347:F347"/>
    <mergeCell ref="G347:H347"/>
    <mergeCell ref="K347:M347"/>
    <mergeCell ref="N347:P347"/>
    <mergeCell ref="Q347:R347"/>
    <mergeCell ref="C344:F344"/>
    <mergeCell ref="G344:H344"/>
    <mergeCell ref="K344:M344"/>
    <mergeCell ref="N344:P344"/>
    <mergeCell ref="Q344:R344"/>
    <mergeCell ref="C349:F349"/>
    <mergeCell ref="G349:H349"/>
    <mergeCell ref="K349:M349"/>
    <mergeCell ref="N349:P349"/>
    <mergeCell ref="Q349:R349"/>
    <mergeCell ref="C346:F346"/>
    <mergeCell ref="G346:H346"/>
    <mergeCell ref="K346:M346"/>
    <mergeCell ref="N346:P346"/>
    <mergeCell ref="Q346:R346"/>
    <mergeCell ref="C354:F354"/>
    <mergeCell ref="G354:H354"/>
    <mergeCell ref="K354:M354"/>
    <mergeCell ref="N354:P354"/>
    <mergeCell ref="Q354:R354"/>
    <mergeCell ref="C352:F352"/>
    <mergeCell ref="G352:H352"/>
    <mergeCell ref="K352:M352"/>
    <mergeCell ref="N352:P352"/>
    <mergeCell ref="Q352:R352"/>
    <mergeCell ref="C351:F351"/>
    <mergeCell ref="G351:H351"/>
    <mergeCell ref="K351:M351"/>
    <mergeCell ref="N351:P351"/>
    <mergeCell ref="Q351:R351"/>
    <mergeCell ref="C348:F348"/>
    <mergeCell ref="G348:H348"/>
    <mergeCell ref="K348:M348"/>
    <mergeCell ref="N348:P348"/>
    <mergeCell ref="Q348:R348"/>
    <mergeCell ref="C353:F353"/>
    <mergeCell ref="G353:H353"/>
    <mergeCell ref="K353:M353"/>
    <mergeCell ref="N353:P353"/>
    <mergeCell ref="Q353:R353"/>
    <mergeCell ref="C350:F350"/>
    <mergeCell ref="G350:H350"/>
    <mergeCell ref="K350:M350"/>
    <mergeCell ref="N350:P350"/>
    <mergeCell ref="Q350:R350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2496-3C61-489F-8F24-C89C2999D824}">
  <dimension ref="B1:AAJ160"/>
  <sheetViews>
    <sheetView showGridLines="0" workbookViewId="0">
      <pane ySplit="1" topLeftCell="A2" activePane="bottomLeft" state="frozenSplit"/>
      <selection pane="bottomLeft" activeCell="Y32" sqref="Y32"/>
    </sheetView>
  </sheetViews>
  <sheetFormatPr defaultColWidth="9.109375" defaultRowHeight="13.2" x14ac:dyDescent="0.25"/>
  <cols>
    <col min="1" max="1" width="1.33203125" style="1" customWidth="1"/>
    <col min="2" max="2" width="11.5546875" style="1" customWidth="1"/>
    <col min="3" max="3" width="14.33203125" style="1" customWidth="1"/>
    <col min="4" max="4" width="6.33203125" style="1" customWidth="1"/>
    <col min="5" max="5" width="4" style="1" customWidth="1"/>
    <col min="6" max="6" width="4.88671875" style="1" customWidth="1"/>
    <col min="7" max="7" width="5.33203125" style="1" customWidth="1"/>
    <col min="8" max="8" width="2" style="1" customWidth="1"/>
    <col min="9" max="9" width="12.109375" style="1" customWidth="1"/>
    <col min="10" max="10" width="12" style="1" customWidth="1"/>
    <col min="11" max="11" width="10.109375" style="1" customWidth="1"/>
    <col min="12" max="12" width="0.109375" style="1" customWidth="1"/>
    <col min="13" max="13" width="1" style="1" customWidth="1"/>
    <col min="14" max="14" width="7" style="1" customWidth="1"/>
    <col min="15" max="15" width="0.88671875" style="1" customWidth="1"/>
    <col min="16" max="16" width="3.33203125" style="1" customWidth="1"/>
    <col min="17" max="17" width="10.33203125" style="1" customWidth="1"/>
    <col min="18" max="18" width="1" style="1" customWidth="1"/>
    <col min="19" max="19" width="0" style="1" hidden="1" customWidth="1"/>
    <col min="20" max="20" width="1.109375" style="1" customWidth="1"/>
    <col min="21" max="16384" width="9.109375" style="1"/>
  </cols>
  <sheetData>
    <row r="1" spans="2:712" ht="7.95" customHeight="1" x14ac:dyDescent="0.25"/>
    <row r="2" spans="2:712" x14ac:dyDescent="0.25">
      <c r="B2" s="30" t="s">
        <v>26</v>
      </c>
      <c r="C2" s="29"/>
      <c r="D2" s="29"/>
      <c r="E2" s="29"/>
      <c r="F2" s="29"/>
      <c r="G2" s="29"/>
    </row>
    <row r="3" spans="2:712" x14ac:dyDescent="0.25">
      <c r="B3" s="29"/>
      <c r="C3" s="29"/>
      <c r="D3" s="29"/>
      <c r="E3" s="29"/>
      <c r="F3" s="29"/>
      <c r="G3" s="29"/>
      <c r="L3" s="31"/>
      <c r="M3" s="29"/>
      <c r="N3" s="29"/>
      <c r="P3" s="32"/>
      <c r="Q3" s="29"/>
    </row>
    <row r="4" spans="2:712" x14ac:dyDescent="0.25">
      <c r="B4" s="33" t="s">
        <v>409</v>
      </c>
      <c r="C4" s="29"/>
      <c r="D4" s="29"/>
      <c r="E4" s="29"/>
      <c r="L4" s="29"/>
      <c r="M4" s="29"/>
      <c r="N4" s="29"/>
      <c r="P4" s="29"/>
      <c r="Q4" s="29"/>
    </row>
    <row r="5" spans="2:712" x14ac:dyDescent="0.25">
      <c r="B5" s="29"/>
      <c r="C5" s="29"/>
      <c r="D5" s="29"/>
      <c r="E5" s="29"/>
    </row>
    <row r="6" spans="2:712" ht="14.1" customHeight="1" x14ac:dyDescent="0.25">
      <c r="B6" s="30" t="s">
        <v>24</v>
      </c>
      <c r="C6" s="29"/>
      <c r="D6" s="29"/>
    </row>
    <row r="7" spans="2:712" ht="11.1" customHeight="1" x14ac:dyDescent="0.25"/>
    <row r="8" spans="2:712" ht="18" customHeight="1" x14ac:dyDescent="0.25">
      <c r="D8" s="28" t="s">
        <v>412</v>
      </c>
      <c r="E8" s="29"/>
      <c r="F8" s="29"/>
      <c r="G8" s="29"/>
      <c r="H8" s="29"/>
      <c r="I8" s="29"/>
      <c r="J8" s="29"/>
      <c r="K8" s="29"/>
      <c r="L8" s="29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</row>
    <row r="9" spans="2:712" ht="5.0999999999999996" customHeight="1" thickBot="1" x14ac:dyDescent="0.3"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</row>
    <row r="10" spans="2:712" s="6" customFormat="1" ht="24" thickTop="1" thickBot="1" x14ac:dyDescent="0.3">
      <c r="B10" s="26" t="s">
        <v>23</v>
      </c>
      <c r="C10" s="27"/>
      <c r="D10" s="27"/>
      <c r="E10" s="27"/>
      <c r="F10" s="27"/>
      <c r="G10" s="27"/>
      <c r="H10" s="27"/>
      <c r="I10" s="7" t="s">
        <v>22</v>
      </c>
      <c r="J10" s="8" t="s">
        <v>21</v>
      </c>
      <c r="K10" s="26" t="s">
        <v>20</v>
      </c>
      <c r="L10" s="27"/>
      <c r="M10" s="27"/>
      <c r="N10" s="26" t="s">
        <v>19</v>
      </c>
      <c r="O10" s="27"/>
      <c r="P10" s="27"/>
      <c r="Q10" s="26" t="s">
        <v>18</v>
      </c>
      <c r="R10" s="2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</row>
    <row r="11" spans="2:712" s="6" customFormat="1" ht="14.4" thickTop="1" thickBot="1" x14ac:dyDescent="0.3">
      <c r="B11" s="8" t="s">
        <v>17</v>
      </c>
      <c r="C11" s="26" t="s">
        <v>16</v>
      </c>
      <c r="D11" s="27"/>
      <c r="E11" s="27"/>
      <c r="F11" s="27"/>
      <c r="G11" s="26" t="s">
        <v>15</v>
      </c>
      <c r="H11" s="27"/>
      <c r="I11" s="8" t="s">
        <v>14</v>
      </c>
      <c r="J11" s="8" t="s">
        <v>13</v>
      </c>
      <c r="K11" s="26" t="s">
        <v>12</v>
      </c>
      <c r="L11" s="27"/>
      <c r="M11" s="27"/>
      <c r="N11" s="26" t="s">
        <v>11</v>
      </c>
      <c r="O11" s="27"/>
      <c r="P11" s="27"/>
      <c r="Q11" s="26" t="s">
        <v>10</v>
      </c>
      <c r="R11" s="2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</row>
    <row r="12" spans="2:712" s="9" customFormat="1" ht="13.8" thickTop="1" x14ac:dyDescent="0.25">
      <c r="B12" s="10"/>
      <c r="C12" s="23" t="s">
        <v>4</v>
      </c>
      <c r="D12" s="24"/>
      <c r="E12" s="24"/>
      <c r="F12" s="24"/>
      <c r="G12" s="23"/>
      <c r="H12" s="24"/>
      <c r="I12" s="11">
        <v>3088135</v>
      </c>
      <c r="J12" s="11">
        <v>3481619.52</v>
      </c>
      <c r="K12" s="25">
        <v>0</v>
      </c>
      <c r="L12" s="24"/>
      <c r="M12" s="24"/>
      <c r="N12" s="25">
        <v>3481619.52</v>
      </c>
      <c r="O12" s="24"/>
      <c r="P12" s="24"/>
      <c r="Q12" s="25">
        <v>-393484.52</v>
      </c>
      <c r="R12" s="24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</row>
    <row r="13" spans="2:712" s="3" customFormat="1" x14ac:dyDescent="0.25">
      <c r="B13" s="4" t="s">
        <v>366</v>
      </c>
      <c r="C13" s="20" t="s">
        <v>365</v>
      </c>
      <c r="D13" s="21"/>
      <c r="E13" s="21"/>
      <c r="F13" s="21"/>
      <c r="G13" s="20"/>
      <c r="H13" s="21"/>
      <c r="I13" s="5">
        <v>3088135</v>
      </c>
      <c r="J13" s="5">
        <v>3481619.52</v>
      </c>
      <c r="K13" s="22">
        <v>0</v>
      </c>
      <c r="L13" s="21"/>
      <c r="M13" s="21"/>
      <c r="N13" s="22">
        <v>3481619.52</v>
      </c>
      <c r="O13" s="21"/>
      <c r="P13" s="21"/>
      <c r="Q13" s="22">
        <v>-393484.52</v>
      </c>
      <c r="R13" s="21"/>
    </row>
    <row r="14" spans="2:712" s="3" customFormat="1" x14ac:dyDescent="0.25">
      <c r="B14" s="4" t="s">
        <v>364</v>
      </c>
      <c r="C14" s="20" t="s">
        <v>363</v>
      </c>
      <c r="D14" s="21"/>
      <c r="E14" s="21"/>
      <c r="F14" s="21"/>
      <c r="G14" s="20"/>
      <c r="H14" s="21"/>
      <c r="I14" s="5">
        <v>3088135</v>
      </c>
      <c r="J14" s="5">
        <v>3481619.52</v>
      </c>
      <c r="K14" s="22">
        <v>0</v>
      </c>
      <c r="L14" s="21"/>
      <c r="M14" s="21"/>
      <c r="N14" s="22">
        <v>3481619.52</v>
      </c>
      <c r="O14" s="21"/>
      <c r="P14" s="21"/>
      <c r="Q14" s="22">
        <v>-393484.52</v>
      </c>
      <c r="R14" s="21"/>
    </row>
    <row r="15" spans="2:712" s="3" customFormat="1" x14ac:dyDescent="0.25">
      <c r="B15" s="4" t="s">
        <v>3</v>
      </c>
      <c r="C15" s="20" t="s">
        <v>2</v>
      </c>
      <c r="D15" s="21"/>
      <c r="E15" s="21"/>
      <c r="F15" s="21"/>
      <c r="G15" s="20"/>
      <c r="H15" s="21"/>
      <c r="I15" s="5">
        <v>3044035</v>
      </c>
      <c r="J15" s="5">
        <v>3372396.55</v>
      </c>
      <c r="K15" s="22">
        <v>0</v>
      </c>
      <c r="L15" s="21"/>
      <c r="M15" s="21"/>
      <c r="N15" s="22">
        <v>3372396.55</v>
      </c>
      <c r="O15" s="21"/>
      <c r="P15" s="21"/>
      <c r="Q15" s="22">
        <v>-328361.55</v>
      </c>
      <c r="R15" s="21"/>
    </row>
    <row r="16" spans="2:712" s="3" customFormat="1" x14ac:dyDescent="0.25">
      <c r="B16" s="4" t="s">
        <v>186</v>
      </c>
      <c r="C16" s="20" t="s">
        <v>185</v>
      </c>
      <c r="D16" s="21"/>
      <c r="E16" s="21"/>
      <c r="F16" s="21"/>
      <c r="G16" s="20"/>
      <c r="H16" s="21"/>
      <c r="I16" s="5">
        <v>2366770</v>
      </c>
      <c r="J16" s="5">
        <v>2656449.7200000002</v>
      </c>
      <c r="K16" s="22">
        <v>0</v>
      </c>
      <c r="L16" s="21"/>
      <c r="M16" s="21"/>
      <c r="N16" s="22">
        <v>2656449.7200000002</v>
      </c>
      <c r="O16" s="21"/>
      <c r="P16" s="21"/>
      <c r="Q16" s="22">
        <v>-289679.71999999997</v>
      </c>
      <c r="R16" s="21"/>
    </row>
    <row r="17" spans="2:18" s="3" customFormat="1" x14ac:dyDescent="0.25">
      <c r="B17" s="4" t="s">
        <v>184</v>
      </c>
      <c r="C17" s="20" t="s">
        <v>183</v>
      </c>
      <c r="D17" s="21"/>
      <c r="E17" s="21"/>
      <c r="F17" s="21"/>
      <c r="G17" s="20"/>
      <c r="H17" s="21"/>
      <c r="I17" s="5">
        <v>2009000</v>
      </c>
      <c r="J17" s="5">
        <v>2206992.59</v>
      </c>
      <c r="K17" s="22">
        <v>0</v>
      </c>
      <c r="L17" s="21"/>
      <c r="M17" s="21"/>
      <c r="N17" s="22">
        <v>2206992.59</v>
      </c>
      <c r="O17" s="21"/>
      <c r="P17" s="21"/>
      <c r="Q17" s="22">
        <v>-197992.59</v>
      </c>
      <c r="R17" s="21"/>
    </row>
    <row r="18" spans="2:18" s="3" customFormat="1" x14ac:dyDescent="0.25">
      <c r="B18" s="4" t="s">
        <v>182</v>
      </c>
      <c r="C18" s="20" t="s">
        <v>181</v>
      </c>
      <c r="D18" s="21"/>
      <c r="E18" s="21"/>
      <c r="F18" s="21"/>
      <c r="G18" s="20"/>
      <c r="H18" s="21"/>
      <c r="I18" s="5">
        <v>1923850</v>
      </c>
      <c r="J18" s="5">
        <v>2091568.61</v>
      </c>
      <c r="K18" s="22">
        <v>0</v>
      </c>
      <c r="L18" s="21"/>
      <c r="M18" s="21"/>
      <c r="N18" s="22">
        <v>2091568.61</v>
      </c>
      <c r="O18" s="21"/>
      <c r="P18" s="21"/>
      <c r="Q18" s="22">
        <v>-167718.60999999999</v>
      </c>
      <c r="R18" s="21"/>
    </row>
    <row r="19" spans="2:18" s="3" customFormat="1" x14ac:dyDescent="0.25">
      <c r="B19" s="4" t="s">
        <v>247</v>
      </c>
      <c r="C19" s="20" t="s">
        <v>246</v>
      </c>
      <c r="D19" s="21"/>
      <c r="E19" s="21"/>
      <c r="F19" s="21"/>
      <c r="G19" s="20"/>
      <c r="H19" s="21"/>
      <c r="I19" s="5">
        <v>0</v>
      </c>
      <c r="J19" s="5">
        <v>2091568.61</v>
      </c>
      <c r="K19" s="22">
        <v>0</v>
      </c>
      <c r="L19" s="21"/>
      <c r="M19" s="21"/>
      <c r="N19" s="22">
        <v>2091568.61</v>
      </c>
      <c r="O19" s="21"/>
      <c r="P19" s="21"/>
      <c r="Q19" s="22">
        <v>0</v>
      </c>
      <c r="R19" s="21"/>
    </row>
    <row r="20" spans="2:18" s="3" customFormat="1" x14ac:dyDescent="0.25">
      <c r="B20" s="4" t="s">
        <v>180</v>
      </c>
      <c r="C20" s="20" t="s">
        <v>179</v>
      </c>
      <c r="D20" s="21"/>
      <c r="E20" s="21"/>
      <c r="F20" s="21"/>
      <c r="G20" s="20"/>
      <c r="H20" s="21"/>
      <c r="I20" s="5">
        <v>44050</v>
      </c>
      <c r="J20" s="5">
        <v>75221.7</v>
      </c>
      <c r="K20" s="22">
        <v>0</v>
      </c>
      <c r="L20" s="21"/>
      <c r="M20" s="21"/>
      <c r="N20" s="22">
        <v>75221.7</v>
      </c>
      <c r="O20" s="21"/>
      <c r="P20" s="21"/>
      <c r="Q20" s="22">
        <v>-31171.7</v>
      </c>
      <c r="R20" s="21"/>
    </row>
    <row r="21" spans="2:18" s="3" customFormat="1" x14ac:dyDescent="0.25">
      <c r="B21" s="4" t="s">
        <v>273</v>
      </c>
      <c r="C21" s="20" t="s">
        <v>179</v>
      </c>
      <c r="D21" s="21"/>
      <c r="E21" s="21"/>
      <c r="F21" s="21"/>
      <c r="G21" s="20"/>
      <c r="H21" s="21"/>
      <c r="I21" s="5">
        <v>0</v>
      </c>
      <c r="J21" s="5">
        <v>75221.7</v>
      </c>
      <c r="K21" s="22">
        <v>0</v>
      </c>
      <c r="L21" s="21"/>
      <c r="M21" s="21"/>
      <c r="N21" s="22">
        <v>75221.7</v>
      </c>
      <c r="O21" s="21"/>
      <c r="P21" s="21"/>
      <c r="Q21" s="22">
        <v>0</v>
      </c>
      <c r="R21" s="21"/>
    </row>
    <row r="22" spans="2:18" s="3" customFormat="1" x14ac:dyDescent="0.25">
      <c r="B22" s="4" t="s">
        <v>178</v>
      </c>
      <c r="C22" s="20" t="s">
        <v>177</v>
      </c>
      <c r="D22" s="21"/>
      <c r="E22" s="21"/>
      <c r="F22" s="21"/>
      <c r="G22" s="20"/>
      <c r="H22" s="21"/>
      <c r="I22" s="5">
        <v>41100</v>
      </c>
      <c r="J22" s="5">
        <v>40202.28</v>
      </c>
      <c r="K22" s="22">
        <v>0</v>
      </c>
      <c r="L22" s="21"/>
      <c r="M22" s="21"/>
      <c r="N22" s="22">
        <v>40202.28</v>
      </c>
      <c r="O22" s="21"/>
      <c r="P22" s="21"/>
      <c r="Q22" s="22">
        <v>897.72</v>
      </c>
      <c r="R22" s="21"/>
    </row>
    <row r="23" spans="2:18" s="3" customFormat="1" x14ac:dyDescent="0.25">
      <c r="B23" s="4" t="s">
        <v>272</v>
      </c>
      <c r="C23" s="20" t="s">
        <v>177</v>
      </c>
      <c r="D23" s="21"/>
      <c r="E23" s="21"/>
      <c r="F23" s="21"/>
      <c r="G23" s="20"/>
      <c r="H23" s="21"/>
      <c r="I23" s="5">
        <v>0</v>
      </c>
      <c r="J23" s="5">
        <v>40202.28</v>
      </c>
      <c r="K23" s="22">
        <v>0</v>
      </c>
      <c r="L23" s="21"/>
      <c r="M23" s="21"/>
      <c r="N23" s="22">
        <v>40202.28</v>
      </c>
      <c r="O23" s="21"/>
      <c r="P23" s="21"/>
      <c r="Q23" s="22">
        <v>0</v>
      </c>
      <c r="R23" s="21"/>
    </row>
    <row r="24" spans="2:18" s="3" customFormat="1" x14ac:dyDescent="0.25">
      <c r="B24" s="4" t="s">
        <v>176</v>
      </c>
      <c r="C24" s="20" t="s">
        <v>174</v>
      </c>
      <c r="D24" s="21"/>
      <c r="E24" s="21"/>
      <c r="F24" s="21"/>
      <c r="G24" s="20"/>
      <c r="H24" s="21"/>
      <c r="I24" s="5">
        <v>49970</v>
      </c>
      <c r="J24" s="5">
        <v>85783.73</v>
      </c>
      <c r="K24" s="22">
        <v>0</v>
      </c>
      <c r="L24" s="21"/>
      <c r="M24" s="21"/>
      <c r="N24" s="22">
        <v>85783.73</v>
      </c>
      <c r="O24" s="21"/>
      <c r="P24" s="21"/>
      <c r="Q24" s="22">
        <v>-35813.730000000003</v>
      </c>
      <c r="R24" s="21"/>
    </row>
    <row r="25" spans="2:18" s="3" customFormat="1" x14ac:dyDescent="0.25">
      <c r="B25" s="4" t="s">
        <v>175</v>
      </c>
      <c r="C25" s="20" t="s">
        <v>174</v>
      </c>
      <c r="D25" s="21"/>
      <c r="E25" s="21"/>
      <c r="F25" s="21"/>
      <c r="G25" s="20"/>
      <c r="H25" s="21"/>
      <c r="I25" s="5">
        <v>49970</v>
      </c>
      <c r="J25" s="5">
        <v>85783.73</v>
      </c>
      <c r="K25" s="22">
        <v>0</v>
      </c>
      <c r="L25" s="21"/>
      <c r="M25" s="21"/>
      <c r="N25" s="22">
        <v>85783.73</v>
      </c>
      <c r="O25" s="21"/>
      <c r="P25" s="21"/>
      <c r="Q25" s="22">
        <v>-35813.730000000003</v>
      </c>
      <c r="R25" s="21"/>
    </row>
    <row r="26" spans="2:18" s="3" customFormat="1" x14ac:dyDescent="0.25">
      <c r="B26" s="4" t="s">
        <v>271</v>
      </c>
      <c r="C26" s="20" t="s">
        <v>270</v>
      </c>
      <c r="D26" s="21"/>
      <c r="E26" s="21"/>
      <c r="F26" s="21"/>
      <c r="G26" s="20"/>
      <c r="H26" s="21"/>
      <c r="I26" s="5">
        <v>0</v>
      </c>
      <c r="J26" s="5">
        <v>46099.49</v>
      </c>
      <c r="K26" s="22">
        <v>0</v>
      </c>
      <c r="L26" s="21"/>
      <c r="M26" s="21"/>
      <c r="N26" s="22">
        <v>46099.49</v>
      </c>
      <c r="O26" s="21"/>
      <c r="P26" s="21"/>
      <c r="Q26" s="22">
        <v>0</v>
      </c>
      <c r="R26" s="21"/>
    </row>
    <row r="27" spans="2:18" s="3" customFormat="1" x14ac:dyDescent="0.25">
      <c r="B27" s="4" t="s">
        <v>245</v>
      </c>
      <c r="C27" s="20" t="s">
        <v>244</v>
      </c>
      <c r="D27" s="21"/>
      <c r="E27" s="21"/>
      <c r="F27" s="21"/>
      <c r="G27" s="20"/>
      <c r="H27" s="21"/>
      <c r="I27" s="5">
        <v>0</v>
      </c>
      <c r="J27" s="5">
        <v>8500</v>
      </c>
      <c r="K27" s="22">
        <v>0</v>
      </c>
      <c r="L27" s="21"/>
      <c r="M27" s="21"/>
      <c r="N27" s="22">
        <v>8500</v>
      </c>
      <c r="O27" s="21"/>
      <c r="P27" s="21"/>
      <c r="Q27" s="22">
        <v>0</v>
      </c>
      <c r="R27" s="21"/>
    </row>
    <row r="28" spans="2:18" s="3" customFormat="1" ht="18.75" customHeight="1" x14ac:dyDescent="0.25">
      <c r="B28" s="4" t="s">
        <v>269</v>
      </c>
      <c r="C28" s="20" t="s">
        <v>268</v>
      </c>
      <c r="D28" s="21"/>
      <c r="E28" s="21"/>
      <c r="F28" s="21"/>
      <c r="G28" s="20"/>
      <c r="H28" s="21"/>
      <c r="I28" s="5">
        <v>0</v>
      </c>
      <c r="J28" s="5">
        <v>1324.32</v>
      </c>
      <c r="K28" s="22">
        <v>0</v>
      </c>
      <c r="L28" s="21"/>
      <c r="M28" s="21"/>
      <c r="N28" s="22">
        <v>1324.32</v>
      </c>
      <c r="O28" s="21"/>
      <c r="P28" s="21"/>
      <c r="Q28" s="22">
        <v>0</v>
      </c>
      <c r="R28" s="21"/>
    </row>
    <row r="29" spans="2:18" s="3" customFormat="1" x14ac:dyDescent="0.25">
      <c r="B29" s="4" t="s">
        <v>243</v>
      </c>
      <c r="C29" s="20" t="s">
        <v>242</v>
      </c>
      <c r="D29" s="21"/>
      <c r="E29" s="21"/>
      <c r="F29" s="21"/>
      <c r="G29" s="20"/>
      <c r="H29" s="21"/>
      <c r="I29" s="5">
        <v>0</v>
      </c>
      <c r="J29" s="5">
        <v>29639.200000000001</v>
      </c>
      <c r="K29" s="22">
        <v>0</v>
      </c>
      <c r="L29" s="21"/>
      <c r="M29" s="21"/>
      <c r="N29" s="22">
        <v>29639.200000000001</v>
      </c>
      <c r="O29" s="21"/>
      <c r="P29" s="21"/>
      <c r="Q29" s="22">
        <v>0</v>
      </c>
      <c r="R29" s="21"/>
    </row>
    <row r="30" spans="2:18" s="3" customFormat="1" x14ac:dyDescent="0.25">
      <c r="B30" s="4" t="s">
        <v>267</v>
      </c>
      <c r="C30" s="20" t="s">
        <v>266</v>
      </c>
      <c r="D30" s="21"/>
      <c r="E30" s="21"/>
      <c r="F30" s="21"/>
      <c r="G30" s="20"/>
      <c r="H30" s="21"/>
      <c r="I30" s="5">
        <v>0</v>
      </c>
      <c r="J30" s="5">
        <v>220.72</v>
      </c>
      <c r="K30" s="22">
        <v>0</v>
      </c>
      <c r="L30" s="21"/>
      <c r="M30" s="21"/>
      <c r="N30" s="22">
        <v>220.72</v>
      </c>
      <c r="O30" s="21"/>
      <c r="P30" s="21"/>
      <c r="Q30" s="22">
        <v>0</v>
      </c>
      <c r="R30" s="21"/>
    </row>
    <row r="31" spans="2:18" s="3" customFormat="1" x14ac:dyDescent="0.25">
      <c r="B31" s="4" t="s">
        <v>173</v>
      </c>
      <c r="C31" s="20" t="s">
        <v>172</v>
      </c>
      <c r="D31" s="21"/>
      <c r="E31" s="21"/>
      <c r="F31" s="21"/>
      <c r="G31" s="20"/>
      <c r="H31" s="21"/>
      <c r="I31" s="5">
        <v>307800</v>
      </c>
      <c r="J31" s="5">
        <v>363673.4</v>
      </c>
      <c r="K31" s="22">
        <v>0</v>
      </c>
      <c r="L31" s="21"/>
      <c r="M31" s="21"/>
      <c r="N31" s="22">
        <v>363673.4</v>
      </c>
      <c r="O31" s="21"/>
      <c r="P31" s="21"/>
      <c r="Q31" s="22">
        <v>-55873.4</v>
      </c>
      <c r="R31" s="21"/>
    </row>
    <row r="32" spans="2:18" s="3" customFormat="1" ht="23.25" customHeight="1" x14ac:dyDescent="0.25">
      <c r="B32" s="4" t="s">
        <v>171</v>
      </c>
      <c r="C32" s="20" t="s">
        <v>170</v>
      </c>
      <c r="D32" s="21"/>
      <c r="E32" s="21"/>
      <c r="F32" s="21"/>
      <c r="G32" s="20"/>
      <c r="H32" s="21"/>
      <c r="I32" s="5">
        <v>307800</v>
      </c>
      <c r="J32" s="5">
        <v>363673.4</v>
      </c>
      <c r="K32" s="22">
        <v>0</v>
      </c>
      <c r="L32" s="21"/>
      <c r="M32" s="21"/>
      <c r="N32" s="22">
        <v>363673.4</v>
      </c>
      <c r="O32" s="21"/>
      <c r="P32" s="21"/>
      <c r="Q32" s="22">
        <v>-55873.4</v>
      </c>
      <c r="R32" s="21"/>
    </row>
    <row r="33" spans="2:18" s="3" customFormat="1" ht="21.75" customHeight="1" x14ac:dyDescent="0.25">
      <c r="B33" s="4" t="s">
        <v>241</v>
      </c>
      <c r="C33" s="20" t="s">
        <v>170</v>
      </c>
      <c r="D33" s="21"/>
      <c r="E33" s="21"/>
      <c r="F33" s="21"/>
      <c r="G33" s="20"/>
      <c r="H33" s="21"/>
      <c r="I33" s="5">
        <v>0</v>
      </c>
      <c r="J33" s="5">
        <v>363673.4</v>
      </c>
      <c r="K33" s="22">
        <v>0</v>
      </c>
      <c r="L33" s="21"/>
      <c r="M33" s="21"/>
      <c r="N33" s="22">
        <v>363673.4</v>
      </c>
      <c r="O33" s="21"/>
      <c r="P33" s="21"/>
      <c r="Q33" s="22">
        <v>0</v>
      </c>
      <c r="R33" s="21"/>
    </row>
    <row r="34" spans="2:18" s="3" customFormat="1" ht="24" customHeight="1" x14ac:dyDescent="0.25">
      <c r="B34" s="4" t="s">
        <v>169</v>
      </c>
      <c r="C34" s="20" t="s">
        <v>168</v>
      </c>
      <c r="D34" s="21"/>
      <c r="E34" s="21"/>
      <c r="F34" s="21"/>
      <c r="G34" s="20"/>
      <c r="H34" s="21"/>
      <c r="I34" s="5">
        <v>0</v>
      </c>
      <c r="J34" s="5">
        <v>0</v>
      </c>
      <c r="K34" s="22">
        <v>0</v>
      </c>
      <c r="L34" s="21"/>
      <c r="M34" s="21"/>
      <c r="N34" s="22">
        <v>0</v>
      </c>
      <c r="O34" s="21"/>
      <c r="P34" s="21"/>
      <c r="Q34" s="22">
        <v>0</v>
      </c>
      <c r="R34" s="21"/>
    </row>
    <row r="35" spans="2:18" s="3" customFormat="1" x14ac:dyDescent="0.25">
      <c r="B35" s="4" t="s">
        <v>167</v>
      </c>
      <c r="C35" s="20" t="s">
        <v>166</v>
      </c>
      <c r="D35" s="21"/>
      <c r="E35" s="21"/>
      <c r="F35" s="21"/>
      <c r="G35" s="20"/>
      <c r="H35" s="21"/>
      <c r="I35" s="5">
        <v>599865</v>
      </c>
      <c r="J35" s="5">
        <v>621337.59999999998</v>
      </c>
      <c r="K35" s="22">
        <v>0</v>
      </c>
      <c r="L35" s="21"/>
      <c r="M35" s="21"/>
      <c r="N35" s="22">
        <v>621337.59999999998</v>
      </c>
      <c r="O35" s="21"/>
      <c r="P35" s="21"/>
      <c r="Q35" s="22">
        <v>-21472.6</v>
      </c>
      <c r="R35" s="21"/>
    </row>
    <row r="36" spans="2:18" s="3" customFormat="1" x14ac:dyDescent="0.25">
      <c r="B36" s="4" t="s">
        <v>165</v>
      </c>
      <c r="C36" s="20" t="s">
        <v>164</v>
      </c>
      <c r="D36" s="21"/>
      <c r="E36" s="21"/>
      <c r="F36" s="21"/>
      <c r="G36" s="20"/>
      <c r="H36" s="21"/>
      <c r="I36" s="5">
        <v>42585</v>
      </c>
      <c r="J36" s="5">
        <v>49552.58</v>
      </c>
      <c r="K36" s="22">
        <v>0</v>
      </c>
      <c r="L36" s="21"/>
      <c r="M36" s="21"/>
      <c r="N36" s="22">
        <v>49552.58</v>
      </c>
      <c r="O36" s="21"/>
      <c r="P36" s="21"/>
      <c r="Q36" s="22">
        <v>-6967.58</v>
      </c>
      <c r="R36" s="21"/>
    </row>
    <row r="37" spans="2:18" s="3" customFormat="1" x14ac:dyDescent="0.25">
      <c r="B37" s="4" t="s">
        <v>163</v>
      </c>
      <c r="C37" s="20" t="s">
        <v>162</v>
      </c>
      <c r="D37" s="21"/>
      <c r="E37" s="21"/>
      <c r="F37" s="21"/>
      <c r="G37" s="20"/>
      <c r="H37" s="21"/>
      <c r="I37" s="5">
        <v>6125</v>
      </c>
      <c r="J37" s="5">
        <v>10329.43</v>
      </c>
      <c r="K37" s="22">
        <v>0</v>
      </c>
      <c r="L37" s="21"/>
      <c r="M37" s="21"/>
      <c r="N37" s="22">
        <v>10329.43</v>
      </c>
      <c r="O37" s="21"/>
      <c r="P37" s="21"/>
      <c r="Q37" s="22">
        <v>-4204.43</v>
      </c>
      <c r="R37" s="21"/>
    </row>
    <row r="38" spans="2:18" s="3" customFormat="1" x14ac:dyDescent="0.25">
      <c r="B38" s="4" t="s">
        <v>232</v>
      </c>
      <c r="C38" s="20" t="s">
        <v>231</v>
      </c>
      <c r="D38" s="21"/>
      <c r="E38" s="21"/>
      <c r="F38" s="21"/>
      <c r="G38" s="20"/>
      <c r="H38" s="21"/>
      <c r="I38" s="5">
        <v>0</v>
      </c>
      <c r="J38" s="5">
        <v>5364</v>
      </c>
      <c r="K38" s="22">
        <v>0</v>
      </c>
      <c r="L38" s="21"/>
      <c r="M38" s="21"/>
      <c r="N38" s="22">
        <v>5364</v>
      </c>
      <c r="O38" s="21"/>
      <c r="P38" s="21"/>
      <c r="Q38" s="22">
        <v>0</v>
      </c>
      <c r="R38" s="21"/>
    </row>
    <row r="39" spans="2:18" s="3" customFormat="1" x14ac:dyDescent="0.25">
      <c r="B39" s="4" t="s">
        <v>230</v>
      </c>
      <c r="C39" s="20" t="s">
        <v>229</v>
      </c>
      <c r="D39" s="21"/>
      <c r="E39" s="21"/>
      <c r="F39" s="21"/>
      <c r="G39" s="20"/>
      <c r="H39" s="21"/>
      <c r="I39" s="5">
        <v>0</v>
      </c>
      <c r="J39" s="5">
        <v>2410</v>
      </c>
      <c r="K39" s="22">
        <v>0</v>
      </c>
      <c r="L39" s="21"/>
      <c r="M39" s="21"/>
      <c r="N39" s="22">
        <v>2410</v>
      </c>
      <c r="O39" s="21"/>
      <c r="P39" s="21"/>
      <c r="Q39" s="22">
        <v>0</v>
      </c>
      <c r="R39" s="21"/>
    </row>
    <row r="40" spans="2:18" s="3" customFormat="1" ht="21" customHeight="1" x14ac:dyDescent="0.25">
      <c r="B40" s="4" t="s">
        <v>349</v>
      </c>
      <c r="C40" s="20" t="s">
        <v>348</v>
      </c>
      <c r="D40" s="21"/>
      <c r="E40" s="21"/>
      <c r="F40" s="21"/>
      <c r="G40" s="20"/>
      <c r="H40" s="21"/>
      <c r="I40" s="5">
        <v>0</v>
      </c>
      <c r="J40" s="5">
        <v>1933.33</v>
      </c>
      <c r="K40" s="22">
        <v>0</v>
      </c>
      <c r="L40" s="21"/>
      <c r="M40" s="21"/>
      <c r="N40" s="22">
        <v>1933.33</v>
      </c>
      <c r="O40" s="21"/>
      <c r="P40" s="21"/>
      <c r="Q40" s="22">
        <v>0</v>
      </c>
      <c r="R40" s="21"/>
    </row>
    <row r="41" spans="2:18" s="3" customFormat="1" ht="21.75" customHeight="1" x14ac:dyDescent="0.25">
      <c r="B41" s="4" t="s">
        <v>347</v>
      </c>
      <c r="C41" s="20" t="s">
        <v>346</v>
      </c>
      <c r="D41" s="21"/>
      <c r="E41" s="21"/>
      <c r="F41" s="21"/>
      <c r="G41" s="20"/>
      <c r="H41" s="21"/>
      <c r="I41" s="5">
        <v>0</v>
      </c>
      <c r="J41" s="5">
        <v>622.1</v>
      </c>
      <c r="K41" s="22">
        <v>0</v>
      </c>
      <c r="L41" s="21"/>
      <c r="M41" s="21"/>
      <c r="N41" s="22">
        <v>622.1</v>
      </c>
      <c r="O41" s="21"/>
      <c r="P41" s="21"/>
      <c r="Q41" s="22">
        <v>0</v>
      </c>
      <c r="R41" s="21"/>
    </row>
    <row r="42" spans="2:18" s="3" customFormat="1" ht="25.5" customHeight="1" x14ac:dyDescent="0.25">
      <c r="B42" s="4" t="s">
        <v>161</v>
      </c>
      <c r="C42" s="20" t="s">
        <v>160</v>
      </c>
      <c r="D42" s="21"/>
      <c r="E42" s="21"/>
      <c r="F42" s="21"/>
      <c r="G42" s="20"/>
      <c r="H42" s="21"/>
      <c r="I42" s="5">
        <v>34000</v>
      </c>
      <c r="J42" s="5">
        <v>37999.279999999999</v>
      </c>
      <c r="K42" s="22">
        <v>0</v>
      </c>
      <c r="L42" s="21"/>
      <c r="M42" s="21"/>
      <c r="N42" s="22">
        <v>37999.279999999999</v>
      </c>
      <c r="O42" s="21"/>
      <c r="P42" s="21"/>
      <c r="Q42" s="22">
        <v>-3999.28</v>
      </c>
      <c r="R42" s="21"/>
    </row>
    <row r="43" spans="2:18" s="3" customFormat="1" x14ac:dyDescent="0.25">
      <c r="B43" s="4" t="s">
        <v>240</v>
      </c>
      <c r="C43" s="20" t="s">
        <v>239</v>
      </c>
      <c r="D43" s="21"/>
      <c r="E43" s="21"/>
      <c r="F43" s="21"/>
      <c r="G43" s="20"/>
      <c r="H43" s="21"/>
      <c r="I43" s="5">
        <v>0</v>
      </c>
      <c r="J43" s="5">
        <v>37999.279999999999</v>
      </c>
      <c r="K43" s="22">
        <v>0</v>
      </c>
      <c r="L43" s="21"/>
      <c r="M43" s="21"/>
      <c r="N43" s="22">
        <v>37999.279999999999</v>
      </c>
      <c r="O43" s="21"/>
      <c r="P43" s="21"/>
      <c r="Q43" s="22">
        <v>0</v>
      </c>
      <c r="R43" s="21"/>
    </row>
    <row r="44" spans="2:18" s="3" customFormat="1" x14ac:dyDescent="0.25">
      <c r="B44" s="4" t="s">
        <v>159</v>
      </c>
      <c r="C44" s="20" t="s">
        <v>158</v>
      </c>
      <c r="D44" s="21"/>
      <c r="E44" s="21"/>
      <c r="F44" s="21"/>
      <c r="G44" s="20"/>
      <c r="H44" s="21"/>
      <c r="I44" s="5">
        <v>2460</v>
      </c>
      <c r="J44" s="5">
        <v>1073.8699999999999</v>
      </c>
      <c r="K44" s="22">
        <v>0</v>
      </c>
      <c r="L44" s="21"/>
      <c r="M44" s="21"/>
      <c r="N44" s="22">
        <v>1073.8699999999999</v>
      </c>
      <c r="O44" s="21"/>
      <c r="P44" s="21"/>
      <c r="Q44" s="22">
        <v>1386.13</v>
      </c>
      <c r="R44" s="21"/>
    </row>
    <row r="45" spans="2:18" s="3" customFormat="1" x14ac:dyDescent="0.25">
      <c r="B45" s="4" t="s">
        <v>345</v>
      </c>
      <c r="C45" s="20" t="s">
        <v>344</v>
      </c>
      <c r="D45" s="21"/>
      <c r="E45" s="21"/>
      <c r="F45" s="21"/>
      <c r="G45" s="20"/>
      <c r="H45" s="21"/>
      <c r="I45" s="5">
        <v>0</v>
      </c>
      <c r="J45" s="5">
        <v>1073.8699999999999</v>
      </c>
      <c r="K45" s="22">
        <v>0</v>
      </c>
      <c r="L45" s="21"/>
      <c r="M45" s="21"/>
      <c r="N45" s="22">
        <v>1073.8699999999999</v>
      </c>
      <c r="O45" s="21"/>
      <c r="P45" s="21"/>
      <c r="Q45" s="22">
        <v>0</v>
      </c>
      <c r="R45" s="21"/>
    </row>
    <row r="46" spans="2:18" s="3" customFormat="1" x14ac:dyDescent="0.25">
      <c r="B46" s="4" t="s">
        <v>157</v>
      </c>
      <c r="C46" s="20" t="s">
        <v>156</v>
      </c>
      <c r="D46" s="21"/>
      <c r="E46" s="21"/>
      <c r="F46" s="21"/>
      <c r="G46" s="20"/>
      <c r="H46" s="21"/>
      <c r="I46" s="5">
        <v>0</v>
      </c>
      <c r="J46" s="5">
        <v>150</v>
      </c>
      <c r="K46" s="22">
        <v>0</v>
      </c>
      <c r="L46" s="21"/>
      <c r="M46" s="21"/>
      <c r="N46" s="22">
        <v>150</v>
      </c>
      <c r="O46" s="21"/>
      <c r="P46" s="21"/>
      <c r="Q46" s="22">
        <v>-150</v>
      </c>
      <c r="R46" s="21"/>
    </row>
    <row r="47" spans="2:18" s="3" customFormat="1" ht="20.25" customHeight="1" x14ac:dyDescent="0.25">
      <c r="B47" s="4" t="s">
        <v>343</v>
      </c>
      <c r="C47" s="20" t="s">
        <v>342</v>
      </c>
      <c r="D47" s="21"/>
      <c r="E47" s="21"/>
      <c r="F47" s="21"/>
      <c r="G47" s="20"/>
      <c r="H47" s="21"/>
      <c r="I47" s="5">
        <v>0</v>
      </c>
      <c r="J47" s="5">
        <v>150</v>
      </c>
      <c r="K47" s="22">
        <v>0</v>
      </c>
      <c r="L47" s="21"/>
      <c r="M47" s="21"/>
      <c r="N47" s="22">
        <v>150</v>
      </c>
      <c r="O47" s="21"/>
      <c r="P47" s="21"/>
      <c r="Q47" s="22">
        <v>0</v>
      </c>
      <c r="R47" s="21"/>
    </row>
    <row r="48" spans="2:18" s="3" customFormat="1" x14ac:dyDescent="0.25">
      <c r="B48" s="4" t="s">
        <v>155</v>
      </c>
      <c r="C48" s="20" t="s">
        <v>154</v>
      </c>
      <c r="D48" s="21"/>
      <c r="E48" s="21"/>
      <c r="F48" s="21"/>
      <c r="G48" s="20"/>
      <c r="H48" s="21"/>
      <c r="I48" s="5">
        <v>273820</v>
      </c>
      <c r="J48" s="5">
        <v>324508.68</v>
      </c>
      <c r="K48" s="22">
        <v>0</v>
      </c>
      <c r="L48" s="21"/>
      <c r="M48" s="21"/>
      <c r="N48" s="22">
        <v>324508.68</v>
      </c>
      <c r="O48" s="21"/>
      <c r="P48" s="21"/>
      <c r="Q48" s="22">
        <v>-50688.68</v>
      </c>
      <c r="R48" s="21"/>
    </row>
    <row r="49" spans="2:18" s="3" customFormat="1" ht="14.25" customHeight="1" x14ac:dyDescent="0.25">
      <c r="B49" s="4" t="s">
        <v>153</v>
      </c>
      <c r="C49" s="20" t="s">
        <v>152</v>
      </c>
      <c r="D49" s="21"/>
      <c r="E49" s="21"/>
      <c r="F49" s="21"/>
      <c r="G49" s="20"/>
      <c r="H49" s="21"/>
      <c r="I49" s="5">
        <v>11900</v>
      </c>
      <c r="J49" s="5">
        <v>30422.799999999999</v>
      </c>
      <c r="K49" s="22">
        <v>0</v>
      </c>
      <c r="L49" s="21"/>
      <c r="M49" s="21"/>
      <c r="N49" s="22">
        <v>30422.799999999999</v>
      </c>
      <c r="O49" s="21"/>
      <c r="P49" s="21"/>
      <c r="Q49" s="22">
        <v>-18522.8</v>
      </c>
      <c r="R49" s="21"/>
    </row>
    <row r="50" spans="2:18" s="3" customFormat="1" x14ac:dyDescent="0.25">
      <c r="B50" s="4" t="s">
        <v>238</v>
      </c>
      <c r="C50" s="20" t="s">
        <v>237</v>
      </c>
      <c r="D50" s="21"/>
      <c r="E50" s="21"/>
      <c r="F50" s="21"/>
      <c r="G50" s="20"/>
      <c r="H50" s="21"/>
      <c r="I50" s="5">
        <v>0</v>
      </c>
      <c r="J50" s="5">
        <v>21663.83</v>
      </c>
      <c r="K50" s="22">
        <v>0</v>
      </c>
      <c r="L50" s="21"/>
      <c r="M50" s="21"/>
      <c r="N50" s="22">
        <v>21663.83</v>
      </c>
      <c r="O50" s="21"/>
      <c r="P50" s="21"/>
      <c r="Q50" s="22">
        <v>0</v>
      </c>
      <c r="R50" s="21"/>
    </row>
    <row r="51" spans="2:18" s="3" customFormat="1" ht="24" customHeight="1" x14ac:dyDescent="0.25">
      <c r="B51" s="4" t="s">
        <v>265</v>
      </c>
      <c r="C51" s="20" t="s">
        <v>264</v>
      </c>
      <c r="D51" s="21"/>
      <c r="E51" s="21"/>
      <c r="F51" s="21"/>
      <c r="G51" s="20"/>
      <c r="H51" s="21"/>
      <c r="I51" s="5">
        <v>0</v>
      </c>
      <c r="J51" s="5">
        <v>6435.57</v>
      </c>
      <c r="K51" s="22">
        <v>0</v>
      </c>
      <c r="L51" s="21"/>
      <c r="M51" s="21"/>
      <c r="N51" s="22">
        <v>6435.57</v>
      </c>
      <c r="O51" s="21"/>
      <c r="P51" s="21"/>
      <c r="Q51" s="22">
        <v>0</v>
      </c>
      <c r="R51" s="21"/>
    </row>
    <row r="52" spans="2:18" s="3" customFormat="1" ht="21" customHeight="1" x14ac:dyDescent="0.25">
      <c r="B52" s="4" t="s">
        <v>341</v>
      </c>
      <c r="C52" s="20" t="s">
        <v>340</v>
      </c>
      <c r="D52" s="21"/>
      <c r="E52" s="21"/>
      <c r="F52" s="21"/>
      <c r="G52" s="20"/>
      <c r="H52" s="21"/>
      <c r="I52" s="5">
        <v>0</v>
      </c>
      <c r="J52" s="5">
        <v>980.92</v>
      </c>
      <c r="K52" s="22">
        <v>0</v>
      </c>
      <c r="L52" s="21"/>
      <c r="M52" s="21"/>
      <c r="N52" s="22">
        <v>980.92</v>
      </c>
      <c r="O52" s="21"/>
      <c r="P52" s="21"/>
      <c r="Q52" s="22">
        <v>0</v>
      </c>
      <c r="R52" s="21"/>
    </row>
    <row r="53" spans="2:18" s="3" customFormat="1" x14ac:dyDescent="0.25">
      <c r="B53" s="4" t="s">
        <v>339</v>
      </c>
      <c r="C53" s="20" t="s">
        <v>338</v>
      </c>
      <c r="D53" s="21"/>
      <c r="E53" s="21"/>
      <c r="F53" s="21"/>
      <c r="G53" s="20"/>
      <c r="H53" s="21"/>
      <c r="I53" s="5">
        <v>0</v>
      </c>
      <c r="J53" s="5">
        <v>1342.48</v>
      </c>
      <c r="K53" s="22">
        <v>0</v>
      </c>
      <c r="L53" s="21"/>
      <c r="M53" s="21"/>
      <c r="N53" s="22">
        <v>1342.48</v>
      </c>
      <c r="O53" s="21"/>
      <c r="P53" s="21"/>
      <c r="Q53" s="22">
        <v>0</v>
      </c>
      <c r="R53" s="21"/>
    </row>
    <row r="54" spans="2:18" s="3" customFormat="1" x14ac:dyDescent="0.25">
      <c r="B54" s="4" t="s">
        <v>151</v>
      </c>
      <c r="C54" s="20" t="s">
        <v>150</v>
      </c>
      <c r="D54" s="21"/>
      <c r="E54" s="21"/>
      <c r="F54" s="21"/>
      <c r="G54" s="20"/>
      <c r="H54" s="21"/>
      <c r="I54" s="5">
        <v>166100</v>
      </c>
      <c r="J54" s="5">
        <v>184204.33</v>
      </c>
      <c r="K54" s="22">
        <v>0</v>
      </c>
      <c r="L54" s="21"/>
      <c r="M54" s="21"/>
      <c r="N54" s="22">
        <v>184204.33</v>
      </c>
      <c r="O54" s="21"/>
      <c r="P54" s="21"/>
      <c r="Q54" s="22">
        <v>-18104.330000000002</v>
      </c>
      <c r="R54" s="21"/>
    </row>
    <row r="55" spans="2:18" s="3" customFormat="1" x14ac:dyDescent="0.25">
      <c r="B55" s="4" t="s">
        <v>236</v>
      </c>
      <c r="C55" s="20" t="s">
        <v>235</v>
      </c>
      <c r="D55" s="21"/>
      <c r="E55" s="21"/>
      <c r="F55" s="21"/>
      <c r="G55" s="20"/>
      <c r="H55" s="21"/>
      <c r="I55" s="5">
        <v>0</v>
      </c>
      <c r="J55" s="5">
        <v>184204.33</v>
      </c>
      <c r="K55" s="22">
        <v>0</v>
      </c>
      <c r="L55" s="21"/>
      <c r="M55" s="21"/>
      <c r="N55" s="22">
        <v>184204.33</v>
      </c>
      <c r="O55" s="21"/>
      <c r="P55" s="21"/>
      <c r="Q55" s="22">
        <v>0</v>
      </c>
      <c r="R55" s="21"/>
    </row>
    <row r="56" spans="2:18" s="3" customFormat="1" x14ac:dyDescent="0.25">
      <c r="B56" s="4" t="s">
        <v>149</v>
      </c>
      <c r="C56" s="20" t="s">
        <v>148</v>
      </c>
      <c r="D56" s="21"/>
      <c r="E56" s="21"/>
      <c r="F56" s="21"/>
      <c r="G56" s="20"/>
      <c r="H56" s="21"/>
      <c r="I56" s="5">
        <v>83300</v>
      </c>
      <c r="J56" s="5">
        <v>88833.27</v>
      </c>
      <c r="K56" s="22">
        <v>0</v>
      </c>
      <c r="L56" s="21"/>
      <c r="M56" s="21"/>
      <c r="N56" s="22">
        <v>88833.27</v>
      </c>
      <c r="O56" s="21"/>
      <c r="P56" s="21"/>
      <c r="Q56" s="22">
        <v>-5533.27</v>
      </c>
      <c r="R56" s="21"/>
    </row>
    <row r="57" spans="2:18" s="3" customFormat="1" x14ac:dyDescent="0.25">
      <c r="B57" s="4" t="s">
        <v>337</v>
      </c>
      <c r="C57" s="20" t="s">
        <v>336</v>
      </c>
      <c r="D57" s="21"/>
      <c r="E57" s="21"/>
      <c r="F57" s="21"/>
      <c r="G57" s="20"/>
      <c r="H57" s="21"/>
      <c r="I57" s="5">
        <v>0</v>
      </c>
      <c r="J57" s="5">
        <v>24126.080000000002</v>
      </c>
      <c r="K57" s="22">
        <v>0</v>
      </c>
      <c r="L57" s="21"/>
      <c r="M57" s="21"/>
      <c r="N57" s="22">
        <v>24126.080000000002</v>
      </c>
      <c r="O57" s="21"/>
      <c r="P57" s="21"/>
      <c r="Q57" s="22">
        <v>0</v>
      </c>
      <c r="R57" s="21"/>
    </row>
    <row r="58" spans="2:18" s="3" customFormat="1" x14ac:dyDescent="0.25">
      <c r="B58" s="4" t="s">
        <v>335</v>
      </c>
      <c r="C58" s="20" t="s">
        <v>334</v>
      </c>
      <c r="D58" s="21"/>
      <c r="E58" s="21"/>
      <c r="F58" s="21"/>
      <c r="G58" s="20"/>
      <c r="H58" s="21"/>
      <c r="I58" s="5">
        <v>0</v>
      </c>
      <c r="J58" s="5">
        <v>64707.19</v>
      </c>
      <c r="K58" s="22">
        <v>0</v>
      </c>
      <c r="L58" s="21"/>
      <c r="M58" s="21"/>
      <c r="N58" s="22">
        <v>64707.19</v>
      </c>
      <c r="O58" s="21"/>
      <c r="P58" s="21"/>
      <c r="Q58" s="22">
        <v>0</v>
      </c>
      <c r="R58" s="21"/>
    </row>
    <row r="59" spans="2:18" s="3" customFormat="1" ht="23.25" customHeight="1" x14ac:dyDescent="0.25">
      <c r="B59" s="4" t="s">
        <v>147</v>
      </c>
      <c r="C59" s="20" t="s">
        <v>146</v>
      </c>
      <c r="D59" s="21"/>
      <c r="E59" s="21"/>
      <c r="F59" s="21"/>
      <c r="G59" s="20"/>
      <c r="H59" s="21"/>
      <c r="I59" s="5">
        <v>5400</v>
      </c>
      <c r="J59" s="5">
        <v>6911.13</v>
      </c>
      <c r="K59" s="22">
        <v>0</v>
      </c>
      <c r="L59" s="21"/>
      <c r="M59" s="21"/>
      <c r="N59" s="22">
        <v>6911.13</v>
      </c>
      <c r="O59" s="21"/>
      <c r="P59" s="21"/>
      <c r="Q59" s="22">
        <v>-1511.13</v>
      </c>
      <c r="R59" s="21"/>
    </row>
    <row r="60" spans="2:18" s="3" customFormat="1" ht="23.25" customHeight="1" x14ac:dyDescent="0.25">
      <c r="B60" s="4" t="s">
        <v>333</v>
      </c>
      <c r="C60" s="20" t="s">
        <v>332</v>
      </c>
      <c r="D60" s="21"/>
      <c r="E60" s="21"/>
      <c r="F60" s="21"/>
      <c r="G60" s="20"/>
      <c r="H60" s="21"/>
      <c r="I60" s="5">
        <v>0</v>
      </c>
      <c r="J60" s="5">
        <v>190.8</v>
      </c>
      <c r="K60" s="22">
        <v>0</v>
      </c>
      <c r="L60" s="21"/>
      <c r="M60" s="21"/>
      <c r="N60" s="22">
        <v>190.8</v>
      </c>
      <c r="O60" s="21"/>
      <c r="P60" s="21"/>
      <c r="Q60" s="22">
        <v>0</v>
      </c>
      <c r="R60" s="21"/>
    </row>
    <row r="61" spans="2:18" s="3" customFormat="1" ht="25.5" customHeight="1" x14ac:dyDescent="0.25">
      <c r="B61" s="4" t="s">
        <v>331</v>
      </c>
      <c r="C61" s="20" t="s">
        <v>330</v>
      </c>
      <c r="D61" s="21"/>
      <c r="E61" s="21"/>
      <c r="F61" s="21"/>
      <c r="G61" s="20"/>
      <c r="H61" s="21"/>
      <c r="I61" s="5">
        <v>0</v>
      </c>
      <c r="J61" s="5">
        <v>5075.2700000000004</v>
      </c>
      <c r="K61" s="22">
        <v>0</v>
      </c>
      <c r="L61" s="21"/>
      <c r="M61" s="21"/>
      <c r="N61" s="22">
        <v>5075.2700000000004</v>
      </c>
      <c r="O61" s="21"/>
      <c r="P61" s="21"/>
      <c r="Q61" s="22">
        <v>0</v>
      </c>
      <c r="R61" s="21"/>
    </row>
    <row r="62" spans="2:18" s="3" customFormat="1" ht="28.5" customHeight="1" x14ac:dyDescent="0.25">
      <c r="B62" s="4" t="s">
        <v>329</v>
      </c>
      <c r="C62" s="20" t="s">
        <v>328</v>
      </c>
      <c r="D62" s="21"/>
      <c r="E62" s="21"/>
      <c r="F62" s="21"/>
      <c r="G62" s="20"/>
      <c r="H62" s="21"/>
      <c r="I62" s="5">
        <v>0</v>
      </c>
      <c r="J62" s="5">
        <v>1645.06</v>
      </c>
      <c r="K62" s="22">
        <v>0</v>
      </c>
      <c r="L62" s="21"/>
      <c r="M62" s="21"/>
      <c r="N62" s="22">
        <v>1645.06</v>
      </c>
      <c r="O62" s="21"/>
      <c r="P62" s="21"/>
      <c r="Q62" s="22">
        <v>0</v>
      </c>
      <c r="R62" s="21"/>
    </row>
    <row r="63" spans="2:18" s="3" customFormat="1" x14ac:dyDescent="0.25">
      <c r="B63" s="4" t="s">
        <v>145</v>
      </c>
      <c r="C63" s="20" t="s">
        <v>144</v>
      </c>
      <c r="D63" s="21"/>
      <c r="E63" s="21"/>
      <c r="F63" s="21"/>
      <c r="G63" s="20"/>
      <c r="H63" s="21"/>
      <c r="I63" s="5">
        <v>6200</v>
      </c>
      <c r="J63" s="5">
        <v>12967.8</v>
      </c>
      <c r="K63" s="22">
        <v>0</v>
      </c>
      <c r="L63" s="21"/>
      <c r="M63" s="21"/>
      <c r="N63" s="22">
        <v>12967.8</v>
      </c>
      <c r="O63" s="21"/>
      <c r="P63" s="21"/>
      <c r="Q63" s="22">
        <v>-6767.8</v>
      </c>
      <c r="R63" s="21"/>
    </row>
    <row r="64" spans="2:18" s="3" customFormat="1" x14ac:dyDescent="0.25">
      <c r="B64" s="4" t="s">
        <v>234</v>
      </c>
      <c r="C64" s="20" t="s">
        <v>233</v>
      </c>
      <c r="D64" s="21"/>
      <c r="E64" s="21"/>
      <c r="F64" s="21"/>
      <c r="G64" s="20"/>
      <c r="H64" s="21"/>
      <c r="I64" s="5">
        <v>0</v>
      </c>
      <c r="J64" s="5">
        <v>12967.8</v>
      </c>
      <c r="K64" s="22">
        <v>0</v>
      </c>
      <c r="L64" s="21"/>
      <c r="M64" s="21"/>
      <c r="N64" s="22">
        <v>12967.8</v>
      </c>
      <c r="O64" s="21"/>
      <c r="P64" s="21"/>
      <c r="Q64" s="22">
        <v>0</v>
      </c>
      <c r="R64" s="21"/>
    </row>
    <row r="65" spans="2:18" s="3" customFormat="1" x14ac:dyDescent="0.25">
      <c r="B65" s="4" t="s">
        <v>143</v>
      </c>
      <c r="C65" s="20" t="s">
        <v>142</v>
      </c>
      <c r="D65" s="21"/>
      <c r="E65" s="21"/>
      <c r="F65" s="21"/>
      <c r="G65" s="20"/>
      <c r="H65" s="21"/>
      <c r="I65" s="5">
        <v>920</v>
      </c>
      <c r="J65" s="5">
        <v>1169.3499999999999</v>
      </c>
      <c r="K65" s="22">
        <v>0</v>
      </c>
      <c r="L65" s="21"/>
      <c r="M65" s="21"/>
      <c r="N65" s="22">
        <v>1169.3499999999999</v>
      </c>
      <c r="O65" s="21"/>
      <c r="P65" s="21"/>
      <c r="Q65" s="22">
        <v>-249.35</v>
      </c>
      <c r="R65" s="21"/>
    </row>
    <row r="66" spans="2:18" s="3" customFormat="1" x14ac:dyDescent="0.25">
      <c r="B66" s="4" t="s">
        <v>327</v>
      </c>
      <c r="C66" s="20" t="s">
        <v>142</v>
      </c>
      <c r="D66" s="21"/>
      <c r="E66" s="21"/>
      <c r="F66" s="21"/>
      <c r="G66" s="20"/>
      <c r="H66" s="21"/>
      <c r="I66" s="5">
        <v>0</v>
      </c>
      <c r="J66" s="5">
        <v>1169.3499999999999</v>
      </c>
      <c r="K66" s="22">
        <v>0</v>
      </c>
      <c r="L66" s="21"/>
      <c r="M66" s="21"/>
      <c r="N66" s="22">
        <v>1169.3499999999999</v>
      </c>
      <c r="O66" s="21"/>
      <c r="P66" s="21"/>
      <c r="Q66" s="22">
        <v>0</v>
      </c>
      <c r="R66" s="21"/>
    </row>
    <row r="67" spans="2:18" s="3" customFormat="1" x14ac:dyDescent="0.25">
      <c r="B67" s="4" t="s">
        <v>141</v>
      </c>
      <c r="C67" s="20" t="s">
        <v>140</v>
      </c>
      <c r="D67" s="21"/>
      <c r="E67" s="21"/>
      <c r="F67" s="21"/>
      <c r="G67" s="20"/>
      <c r="H67" s="21"/>
      <c r="I67" s="5">
        <v>252460</v>
      </c>
      <c r="J67" s="5">
        <v>222907.48</v>
      </c>
      <c r="K67" s="22">
        <v>0</v>
      </c>
      <c r="L67" s="21"/>
      <c r="M67" s="21"/>
      <c r="N67" s="22">
        <v>222907.48</v>
      </c>
      <c r="O67" s="21"/>
      <c r="P67" s="21"/>
      <c r="Q67" s="22">
        <v>29552.52</v>
      </c>
      <c r="R67" s="21"/>
    </row>
    <row r="68" spans="2:18" s="3" customFormat="1" ht="21.75" customHeight="1" x14ac:dyDescent="0.25">
      <c r="B68" s="4" t="s">
        <v>139</v>
      </c>
      <c r="C68" s="20" t="s">
        <v>138</v>
      </c>
      <c r="D68" s="21"/>
      <c r="E68" s="21"/>
      <c r="F68" s="21"/>
      <c r="G68" s="20"/>
      <c r="H68" s="21"/>
      <c r="I68" s="5">
        <v>99060</v>
      </c>
      <c r="J68" s="5">
        <v>17277.64</v>
      </c>
      <c r="K68" s="22">
        <v>0</v>
      </c>
      <c r="L68" s="21"/>
      <c r="M68" s="21"/>
      <c r="N68" s="22">
        <v>17277.64</v>
      </c>
      <c r="O68" s="21"/>
      <c r="P68" s="21"/>
      <c r="Q68" s="22">
        <v>81782.36</v>
      </c>
      <c r="R68" s="21"/>
    </row>
    <row r="69" spans="2:18" s="3" customFormat="1" x14ac:dyDescent="0.25">
      <c r="B69" s="4" t="s">
        <v>326</v>
      </c>
      <c r="C69" s="20" t="s">
        <v>325</v>
      </c>
      <c r="D69" s="21"/>
      <c r="E69" s="21"/>
      <c r="F69" s="21"/>
      <c r="G69" s="20"/>
      <c r="H69" s="21"/>
      <c r="I69" s="5">
        <v>0</v>
      </c>
      <c r="J69" s="5">
        <v>1810.6</v>
      </c>
      <c r="K69" s="22">
        <v>0</v>
      </c>
      <c r="L69" s="21"/>
      <c r="M69" s="21"/>
      <c r="N69" s="22">
        <v>1810.6</v>
      </c>
      <c r="O69" s="21"/>
      <c r="P69" s="21"/>
      <c r="Q69" s="22">
        <v>0</v>
      </c>
      <c r="R69" s="21"/>
    </row>
    <row r="70" spans="2:18" s="3" customFormat="1" x14ac:dyDescent="0.25">
      <c r="B70" s="4" t="s">
        <v>324</v>
      </c>
      <c r="C70" s="20" t="s">
        <v>323</v>
      </c>
      <c r="D70" s="21"/>
      <c r="E70" s="21"/>
      <c r="F70" s="21"/>
      <c r="G70" s="20"/>
      <c r="H70" s="21"/>
      <c r="I70" s="5">
        <v>0</v>
      </c>
      <c r="J70" s="5">
        <v>250.54</v>
      </c>
      <c r="K70" s="22">
        <v>0</v>
      </c>
      <c r="L70" s="21"/>
      <c r="M70" s="21"/>
      <c r="N70" s="22">
        <v>250.54</v>
      </c>
      <c r="O70" s="21"/>
      <c r="P70" s="21"/>
      <c r="Q70" s="22">
        <v>0</v>
      </c>
      <c r="R70" s="21"/>
    </row>
    <row r="71" spans="2:18" s="3" customFormat="1" ht="17.25" customHeight="1" x14ac:dyDescent="0.25">
      <c r="B71" s="4" t="s">
        <v>263</v>
      </c>
      <c r="C71" s="20" t="s">
        <v>262</v>
      </c>
      <c r="D71" s="21"/>
      <c r="E71" s="21"/>
      <c r="F71" s="21"/>
      <c r="G71" s="20"/>
      <c r="H71" s="21"/>
      <c r="I71" s="5">
        <v>0</v>
      </c>
      <c r="J71" s="5">
        <v>15216.5</v>
      </c>
      <c r="K71" s="22">
        <v>0</v>
      </c>
      <c r="L71" s="21"/>
      <c r="M71" s="21"/>
      <c r="N71" s="22">
        <v>15216.5</v>
      </c>
      <c r="O71" s="21"/>
      <c r="P71" s="21"/>
      <c r="Q71" s="22">
        <v>0</v>
      </c>
      <c r="R71" s="21"/>
    </row>
    <row r="72" spans="2:18" s="3" customFormat="1" ht="24" customHeight="1" x14ac:dyDescent="0.25">
      <c r="B72" s="4" t="s">
        <v>137</v>
      </c>
      <c r="C72" s="20" t="s">
        <v>136</v>
      </c>
      <c r="D72" s="21"/>
      <c r="E72" s="21"/>
      <c r="F72" s="21"/>
      <c r="G72" s="20"/>
      <c r="H72" s="21"/>
      <c r="I72" s="5">
        <v>101500</v>
      </c>
      <c r="J72" s="5">
        <v>145851.66</v>
      </c>
      <c r="K72" s="22">
        <v>0</v>
      </c>
      <c r="L72" s="21"/>
      <c r="M72" s="21"/>
      <c r="N72" s="22">
        <v>145851.66</v>
      </c>
      <c r="O72" s="21"/>
      <c r="P72" s="21"/>
      <c r="Q72" s="22">
        <v>-44351.66</v>
      </c>
      <c r="R72" s="21"/>
    </row>
    <row r="73" spans="2:18" s="3" customFormat="1" ht="22.5" customHeight="1" x14ac:dyDescent="0.25">
      <c r="B73" s="4" t="s">
        <v>322</v>
      </c>
      <c r="C73" s="20" t="s">
        <v>321</v>
      </c>
      <c r="D73" s="21"/>
      <c r="E73" s="21"/>
      <c r="F73" s="21"/>
      <c r="G73" s="20"/>
      <c r="H73" s="21"/>
      <c r="I73" s="5">
        <v>0</v>
      </c>
      <c r="J73" s="5">
        <v>6201.25</v>
      </c>
      <c r="K73" s="22">
        <v>0</v>
      </c>
      <c r="L73" s="21"/>
      <c r="M73" s="21"/>
      <c r="N73" s="22">
        <v>6201.25</v>
      </c>
      <c r="O73" s="21"/>
      <c r="P73" s="21"/>
      <c r="Q73" s="22">
        <v>0</v>
      </c>
      <c r="R73" s="21"/>
    </row>
    <row r="74" spans="2:18" s="3" customFormat="1" ht="26.25" customHeight="1" x14ac:dyDescent="0.25">
      <c r="B74" s="4" t="s">
        <v>277</v>
      </c>
      <c r="C74" s="20" t="s">
        <v>276</v>
      </c>
      <c r="D74" s="21"/>
      <c r="E74" s="21"/>
      <c r="F74" s="21"/>
      <c r="G74" s="20"/>
      <c r="H74" s="21"/>
      <c r="I74" s="5">
        <v>0</v>
      </c>
      <c r="J74" s="5">
        <v>91554.16</v>
      </c>
      <c r="K74" s="22">
        <v>0</v>
      </c>
      <c r="L74" s="21"/>
      <c r="M74" s="21"/>
      <c r="N74" s="22">
        <v>91554.16</v>
      </c>
      <c r="O74" s="21"/>
      <c r="P74" s="21"/>
      <c r="Q74" s="22">
        <v>0</v>
      </c>
      <c r="R74" s="21"/>
    </row>
    <row r="75" spans="2:18" s="3" customFormat="1" ht="21.75" customHeight="1" x14ac:dyDescent="0.25">
      <c r="B75" s="4" t="s">
        <v>320</v>
      </c>
      <c r="C75" s="20" t="s">
        <v>319</v>
      </c>
      <c r="D75" s="21"/>
      <c r="E75" s="21"/>
      <c r="F75" s="21"/>
      <c r="G75" s="20"/>
      <c r="H75" s="21"/>
      <c r="I75" s="5">
        <v>0</v>
      </c>
      <c r="J75" s="5">
        <v>48096.25</v>
      </c>
      <c r="K75" s="22">
        <v>0</v>
      </c>
      <c r="L75" s="21"/>
      <c r="M75" s="21"/>
      <c r="N75" s="22">
        <v>48096.25</v>
      </c>
      <c r="O75" s="21"/>
      <c r="P75" s="21"/>
      <c r="Q75" s="22">
        <v>0</v>
      </c>
      <c r="R75" s="21"/>
    </row>
    <row r="76" spans="2:18" s="3" customFormat="1" x14ac:dyDescent="0.25">
      <c r="B76" s="4" t="s">
        <v>135</v>
      </c>
      <c r="C76" s="20" t="s">
        <v>134</v>
      </c>
      <c r="D76" s="21"/>
      <c r="E76" s="21"/>
      <c r="F76" s="21"/>
      <c r="G76" s="20"/>
      <c r="H76" s="21"/>
      <c r="I76" s="5">
        <v>300</v>
      </c>
      <c r="J76" s="5">
        <v>0</v>
      </c>
      <c r="K76" s="22">
        <v>0</v>
      </c>
      <c r="L76" s="21"/>
      <c r="M76" s="21"/>
      <c r="N76" s="22">
        <v>0</v>
      </c>
      <c r="O76" s="21"/>
      <c r="P76" s="21"/>
      <c r="Q76" s="22">
        <v>300</v>
      </c>
      <c r="R76" s="21"/>
    </row>
    <row r="77" spans="2:18" s="3" customFormat="1" x14ac:dyDescent="0.25">
      <c r="B77" s="4" t="s">
        <v>133</v>
      </c>
      <c r="C77" s="20" t="s">
        <v>132</v>
      </c>
      <c r="D77" s="21"/>
      <c r="E77" s="21"/>
      <c r="F77" s="21"/>
      <c r="G77" s="20"/>
      <c r="H77" s="21"/>
      <c r="I77" s="5">
        <v>13900</v>
      </c>
      <c r="J77" s="5">
        <v>16519.34</v>
      </c>
      <c r="K77" s="22">
        <v>0</v>
      </c>
      <c r="L77" s="21"/>
      <c r="M77" s="21"/>
      <c r="N77" s="22">
        <v>16519.34</v>
      </c>
      <c r="O77" s="21"/>
      <c r="P77" s="21"/>
      <c r="Q77" s="22">
        <v>-2619.34</v>
      </c>
      <c r="R77" s="21"/>
    </row>
    <row r="78" spans="2:18" s="3" customFormat="1" x14ac:dyDescent="0.25">
      <c r="B78" s="4" t="s">
        <v>318</v>
      </c>
      <c r="C78" s="20" t="s">
        <v>317</v>
      </c>
      <c r="D78" s="21"/>
      <c r="E78" s="21"/>
      <c r="F78" s="21"/>
      <c r="G78" s="20"/>
      <c r="H78" s="21"/>
      <c r="I78" s="5">
        <v>0</v>
      </c>
      <c r="J78" s="5">
        <v>5276.58</v>
      </c>
      <c r="K78" s="22">
        <v>0</v>
      </c>
      <c r="L78" s="21"/>
      <c r="M78" s="21"/>
      <c r="N78" s="22">
        <v>5276.58</v>
      </c>
      <c r="O78" s="21"/>
      <c r="P78" s="21"/>
      <c r="Q78" s="22">
        <v>0</v>
      </c>
      <c r="R78" s="21"/>
    </row>
    <row r="79" spans="2:18" s="3" customFormat="1" x14ac:dyDescent="0.25">
      <c r="B79" s="4" t="s">
        <v>316</v>
      </c>
      <c r="C79" s="20" t="s">
        <v>315</v>
      </c>
      <c r="D79" s="21"/>
      <c r="E79" s="21"/>
      <c r="F79" s="21"/>
      <c r="G79" s="20"/>
      <c r="H79" s="21"/>
      <c r="I79" s="5">
        <v>0</v>
      </c>
      <c r="J79" s="5">
        <v>9125.68</v>
      </c>
      <c r="K79" s="22">
        <v>0</v>
      </c>
      <c r="L79" s="21"/>
      <c r="M79" s="21"/>
      <c r="N79" s="22">
        <v>9125.68</v>
      </c>
      <c r="O79" s="21"/>
      <c r="P79" s="21"/>
      <c r="Q79" s="22">
        <v>0</v>
      </c>
      <c r="R79" s="21"/>
    </row>
    <row r="80" spans="2:18" s="3" customFormat="1" x14ac:dyDescent="0.25">
      <c r="B80" s="4" t="s">
        <v>314</v>
      </c>
      <c r="C80" s="20" t="s">
        <v>313</v>
      </c>
      <c r="D80" s="21"/>
      <c r="E80" s="21"/>
      <c r="F80" s="21"/>
      <c r="G80" s="20"/>
      <c r="H80" s="21"/>
      <c r="I80" s="5">
        <v>0</v>
      </c>
      <c r="J80" s="5">
        <v>1100.6400000000001</v>
      </c>
      <c r="K80" s="22">
        <v>0</v>
      </c>
      <c r="L80" s="21"/>
      <c r="M80" s="21"/>
      <c r="N80" s="22">
        <v>1100.6400000000001</v>
      </c>
      <c r="O80" s="21"/>
      <c r="P80" s="21"/>
      <c r="Q80" s="22">
        <v>0</v>
      </c>
      <c r="R80" s="21"/>
    </row>
    <row r="81" spans="2:18" s="3" customFormat="1" x14ac:dyDescent="0.25">
      <c r="B81" s="4" t="s">
        <v>312</v>
      </c>
      <c r="C81" s="20" t="s">
        <v>311</v>
      </c>
      <c r="D81" s="21"/>
      <c r="E81" s="21"/>
      <c r="F81" s="21"/>
      <c r="G81" s="20"/>
      <c r="H81" s="21"/>
      <c r="I81" s="5">
        <v>0</v>
      </c>
      <c r="J81" s="5">
        <v>1016.44</v>
      </c>
      <c r="K81" s="22">
        <v>0</v>
      </c>
      <c r="L81" s="21"/>
      <c r="M81" s="21"/>
      <c r="N81" s="22">
        <v>1016.44</v>
      </c>
      <c r="O81" s="21"/>
      <c r="P81" s="21"/>
      <c r="Q81" s="22">
        <v>0</v>
      </c>
      <c r="R81" s="21"/>
    </row>
    <row r="82" spans="2:18" s="3" customFormat="1" x14ac:dyDescent="0.25">
      <c r="B82" s="4" t="s">
        <v>131</v>
      </c>
      <c r="C82" s="20" t="s">
        <v>130</v>
      </c>
      <c r="D82" s="21"/>
      <c r="E82" s="21"/>
      <c r="F82" s="21"/>
      <c r="G82" s="20"/>
      <c r="H82" s="21"/>
      <c r="I82" s="5">
        <v>0</v>
      </c>
      <c r="J82" s="5">
        <v>0</v>
      </c>
      <c r="K82" s="22">
        <v>0</v>
      </c>
      <c r="L82" s="21"/>
      <c r="M82" s="21"/>
      <c r="N82" s="22">
        <v>0</v>
      </c>
      <c r="O82" s="21"/>
      <c r="P82" s="21"/>
      <c r="Q82" s="22">
        <v>0</v>
      </c>
      <c r="R82" s="21"/>
    </row>
    <row r="83" spans="2:18" s="3" customFormat="1" x14ac:dyDescent="0.25">
      <c r="B83" s="4" t="s">
        <v>129</v>
      </c>
      <c r="C83" s="20" t="s">
        <v>128</v>
      </c>
      <c r="D83" s="21"/>
      <c r="E83" s="21"/>
      <c r="F83" s="21"/>
      <c r="G83" s="20"/>
      <c r="H83" s="21"/>
      <c r="I83" s="5">
        <v>6300</v>
      </c>
      <c r="J83" s="5">
        <v>5211.6099999999997</v>
      </c>
      <c r="K83" s="22">
        <v>0</v>
      </c>
      <c r="L83" s="21"/>
      <c r="M83" s="21"/>
      <c r="N83" s="22">
        <v>5211.6099999999997</v>
      </c>
      <c r="O83" s="21"/>
      <c r="P83" s="21"/>
      <c r="Q83" s="22">
        <v>1088.3900000000001</v>
      </c>
      <c r="R83" s="21"/>
    </row>
    <row r="84" spans="2:18" s="3" customFormat="1" ht="21" customHeight="1" x14ac:dyDescent="0.25">
      <c r="B84" s="4" t="s">
        <v>310</v>
      </c>
      <c r="C84" s="20" t="s">
        <v>309</v>
      </c>
      <c r="D84" s="21"/>
      <c r="E84" s="21"/>
      <c r="F84" s="21"/>
      <c r="G84" s="20"/>
      <c r="H84" s="21"/>
      <c r="I84" s="5">
        <v>0</v>
      </c>
      <c r="J84" s="5">
        <v>4304.1400000000003</v>
      </c>
      <c r="K84" s="22">
        <v>0</v>
      </c>
      <c r="L84" s="21"/>
      <c r="M84" s="21"/>
      <c r="N84" s="22">
        <v>4304.1400000000003</v>
      </c>
      <c r="O84" s="21"/>
      <c r="P84" s="21"/>
      <c r="Q84" s="22">
        <v>0</v>
      </c>
      <c r="R84" s="21"/>
    </row>
    <row r="85" spans="2:18" s="3" customFormat="1" x14ac:dyDescent="0.25">
      <c r="B85" s="4" t="s">
        <v>308</v>
      </c>
      <c r="C85" s="20" t="s">
        <v>307</v>
      </c>
      <c r="D85" s="21"/>
      <c r="E85" s="21"/>
      <c r="F85" s="21"/>
      <c r="G85" s="20"/>
      <c r="H85" s="21"/>
      <c r="I85" s="5">
        <v>0</v>
      </c>
      <c r="J85" s="5">
        <v>907.47</v>
      </c>
      <c r="K85" s="22">
        <v>0</v>
      </c>
      <c r="L85" s="21"/>
      <c r="M85" s="21"/>
      <c r="N85" s="22">
        <v>907.47</v>
      </c>
      <c r="O85" s="21"/>
      <c r="P85" s="21"/>
      <c r="Q85" s="22">
        <v>0</v>
      </c>
      <c r="R85" s="21"/>
    </row>
    <row r="86" spans="2:18" s="3" customFormat="1" x14ac:dyDescent="0.25">
      <c r="B86" s="4" t="s">
        <v>127</v>
      </c>
      <c r="C86" s="20" t="s">
        <v>126</v>
      </c>
      <c r="D86" s="21"/>
      <c r="E86" s="21"/>
      <c r="F86" s="21"/>
      <c r="G86" s="20"/>
      <c r="H86" s="21"/>
      <c r="I86" s="5">
        <v>1900</v>
      </c>
      <c r="J86" s="5">
        <v>4622.4799999999996</v>
      </c>
      <c r="K86" s="22">
        <v>0</v>
      </c>
      <c r="L86" s="21"/>
      <c r="M86" s="21"/>
      <c r="N86" s="22">
        <v>4622.4799999999996</v>
      </c>
      <c r="O86" s="21"/>
      <c r="P86" s="21"/>
      <c r="Q86" s="22">
        <v>-2722.48</v>
      </c>
      <c r="R86" s="21"/>
    </row>
    <row r="87" spans="2:18" s="3" customFormat="1" x14ac:dyDescent="0.25">
      <c r="B87" s="4" t="s">
        <v>261</v>
      </c>
      <c r="C87" s="20" t="s">
        <v>260</v>
      </c>
      <c r="D87" s="21"/>
      <c r="E87" s="21"/>
      <c r="F87" s="21"/>
      <c r="G87" s="20"/>
      <c r="H87" s="21"/>
      <c r="I87" s="5">
        <v>0</v>
      </c>
      <c r="J87" s="5">
        <v>1890.34</v>
      </c>
      <c r="K87" s="22">
        <v>0</v>
      </c>
      <c r="L87" s="21"/>
      <c r="M87" s="21"/>
      <c r="N87" s="22">
        <v>1890.34</v>
      </c>
      <c r="O87" s="21"/>
      <c r="P87" s="21"/>
      <c r="Q87" s="22">
        <v>0</v>
      </c>
      <c r="R87" s="21"/>
    </row>
    <row r="88" spans="2:18" s="3" customFormat="1" x14ac:dyDescent="0.25">
      <c r="B88" s="4" t="s">
        <v>259</v>
      </c>
      <c r="C88" s="20" t="s">
        <v>258</v>
      </c>
      <c r="D88" s="21"/>
      <c r="E88" s="21"/>
      <c r="F88" s="21"/>
      <c r="G88" s="20"/>
      <c r="H88" s="21"/>
      <c r="I88" s="5">
        <v>0</v>
      </c>
      <c r="J88" s="5">
        <v>2546.66</v>
      </c>
      <c r="K88" s="22">
        <v>0</v>
      </c>
      <c r="L88" s="21"/>
      <c r="M88" s="21"/>
      <c r="N88" s="22">
        <v>2546.66</v>
      </c>
      <c r="O88" s="21"/>
      <c r="P88" s="21"/>
      <c r="Q88" s="22">
        <v>0</v>
      </c>
      <c r="R88" s="21"/>
    </row>
    <row r="89" spans="2:18" s="3" customFormat="1" x14ac:dyDescent="0.25">
      <c r="B89" s="4" t="s">
        <v>306</v>
      </c>
      <c r="C89" s="20" t="s">
        <v>305</v>
      </c>
      <c r="D89" s="21"/>
      <c r="E89" s="21"/>
      <c r="F89" s="21"/>
      <c r="G89" s="20"/>
      <c r="H89" s="21"/>
      <c r="I89" s="5">
        <v>0</v>
      </c>
      <c r="J89" s="5">
        <v>125</v>
      </c>
      <c r="K89" s="22">
        <v>0</v>
      </c>
      <c r="L89" s="21"/>
      <c r="M89" s="21"/>
      <c r="N89" s="22">
        <v>125</v>
      </c>
      <c r="O89" s="21"/>
      <c r="P89" s="21"/>
      <c r="Q89" s="22">
        <v>0</v>
      </c>
      <c r="R89" s="21"/>
    </row>
    <row r="90" spans="2:18" s="3" customFormat="1" x14ac:dyDescent="0.25">
      <c r="B90" s="4" t="s">
        <v>304</v>
      </c>
      <c r="C90" s="20" t="s">
        <v>303</v>
      </c>
      <c r="D90" s="21"/>
      <c r="E90" s="21"/>
      <c r="F90" s="21"/>
      <c r="G90" s="20"/>
      <c r="H90" s="21"/>
      <c r="I90" s="5">
        <v>0</v>
      </c>
      <c r="J90" s="5">
        <v>60.48</v>
      </c>
      <c r="K90" s="22">
        <v>0</v>
      </c>
      <c r="L90" s="21"/>
      <c r="M90" s="21"/>
      <c r="N90" s="22">
        <v>60.48</v>
      </c>
      <c r="O90" s="21"/>
      <c r="P90" s="21"/>
      <c r="Q90" s="22">
        <v>0</v>
      </c>
      <c r="R90" s="21"/>
    </row>
    <row r="91" spans="2:18" s="3" customFormat="1" x14ac:dyDescent="0.25">
      <c r="B91" s="4" t="s">
        <v>125</v>
      </c>
      <c r="C91" s="20" t="s">
        <v>124</v>
      </c>
      <c r="D91" s="21"/>
      <c r="E91" s="21"/>
      <c r="F91" s="21"/>
      <c r="G91" s="20"/>
      <c r="H91" s="21"/>
      <c r="I91" s="5">
        <v>2100</v>
      </c>
      <c r="J91" s="5">
        <v>4303.9799999999996</v>
      </c>
      <c r="K91" s="22">
        <v>0</v>
      </c>
      <c r="L91" s="21"/>
      <c r="M91" s="21"/>
      <c r="N91" s="22">
        <v>4303.9799999999996</v>
      </c>
      <c r="O91" s="21"/>
      <c r="P91" s="21"/>
      <c r="Q91" s="22">
        <v>-2203.98</v>
      </c>
      <c r="R91" s="21"/>
    </row>
    <row r="92" spans="2:18" s="3" customFormat="1" x14ac:dyDescent="0.25">
      <c r="B92" s="4" t="s">
        <v>302</v>
      </c>
      <c r="C92" s="20" t="s">
        <v>301</v>
      </c>
      <c r="D92" s="21"/>
      <c r="E92" s="21"/>
      <c r="F92" s="21"/>
      <c r="G92" s="20"/>
      <c r="H92" s="21"/>
      <c r="I92" s="5">
        <v>0</v>
      </c>
      <c r="J92" s="5">
        <v>4303.9799999999996</v>
      </c>
      <c r="K92" s="22">
        <v>0</v>
      </c>
      <c r="L92" s="21"/>
      <c r="M92" s="21"/>
      <c r="N92" s="22">
        <v>4303.9799999999996</v>
      </c>
      <c r="O92" s="21"/>
      <c r="P92" s="21"/>
      <c r="Q92" s="22">
        <v>0</v>
      </c>
      <c r="R92" s="21"/>
    </row>
    <row r="93" spans="2:18" s="3" customFormat="1" x14ac:dyDescent="0.25">
      <c r="B93" s="4" t="s">
        <v>123</v>
      </c>
      <c r="C93" s="20" t="s">
        <v>122</v>
      </c>
      <c r="D93" s="21"/>
      <c r="E93" s="21"/>
      <c r="F93" s="21"/>
      <c r="G93" s="20"/>
      <c r="H93" s="21"/>
      <c r="I93" s="5">
        <v>27400</v>
      </c>
      <c r="J93" s="5">
        <v>29120.77</v>
      </c>
      <c r="K93" s="22">
        <v>0</v>
      </c>
      <c r="L93" s="21"/>
      <c r="M93" s="21"/>
      <c r="N93" s="22">
        <v>29120.77</v>
      </c>
      <c r="O93" s="21"/>
      <c r="P93" s="21"/>
      <c r="Q93" s="22">
        <v>-1720.77</v>
      </c>
      <c r="R93" s="21"/>
    </row>
    <row r="94" spans="2:18" s="3" customFormat="1" ht="21" customHeight="1" x14ac:dyDescent="0.25">
      <c r="B94" s="4" t="s">
        <v>275</v>
      </c>
      <c r="C94" s="20" t="s">
        <v>274</v>
      </c>
      <c r="D94" s="21"/>
      <c r="E94" s="21"/>
      <c r="F94" s="21"/>
      <c r="G94" s="20"/>
      <c r="H94" s="21"/>
      <c r="I94" s="5">
        <v>0</v>
      </c>
      <c r="J94" s="5">
        <v>23631.79</v>
      </c>
      <c r="K94" s="22">
        <v>0</v>
      </c>
      <c r="L94" s="21"/>
      <c r="M94" s="21"/>
      <c r="N94" s="22">
        <v>23631.79</v>
      </c>
      <c r="O94" s="21"/>
      <c r="P94" s="21"/>
      <c r="Q94" s="22">
        <v>0</v>
      </c>
      <c r="R94" s="21"/>
    </row>
    <row r="95" spans="2:18" s="3" customFormat="1" x14ac:dyDescent="0.25">
      <c r="B95" s="4" t="s">
        <v>300</v>
      </c>
      <c r="C95" s="20" t="s">
        <v>299</v>
      </c>
      <c r="D95" s="21"/>
      <c r="E95" s="21"/>
      <c r="F95" s="21"/>
      <c r="G95" s="20"/>
      <c r="H95" s="21"/>
      <c r="I95" s="5">
        <v>0</v>
      </c>
      <c r="J95" s="5">
        <v>4086.39</v>
      </c>
      <c r="K95" s="22">
        <v>0</v>
      </c>
      <c r="L95" s="21"/>
      <c r="M95" s="21"/>
      <c r="N95" s="22">
        <v>4086.39</v>
      </c>
      <c r="O95" s="21"/>
      <c r="P95" s="21"/>
      <c r="Q95" s="22">
        <v>0</v>
      </c>
      <c r="R95" s="21"/>
    </row>
    <row r="96" spans="2:18" s="3" customFormat="1" x14ac:dyDescent="0.25">
      <c r="B96" s="4" t="s">
        <v>298</v>
      </c>
      <c r="C96" s="20" t="s">
        <v>297</v>
      </c>
      <c r="D96" s="21"/>
      <c r="E96" s="21"/>
      <c r="F96" s="21"/>
      <c r="G96" s="20"/>
      <c r="H96" s="21"/>
      <c r="I96" s="5">
        <v>0</v>
      </c>
      <c r="J96" s="5">
        <v>1402.59</v>
      </c>
      <c r="K96" s="22">
        <v>0</v>
      </c>
      <c r="L96" s="21"/>
      <c r="M96" s="21"/>
      <c r="N96" s="22">
        <v>1402.59</v>
      </c>
      <c r="O96" s="21"/>
      <c r="P96" s="21"/>
      <c r="Q96" s="22">
        <v>0</v>
      </c>
      <c r="R96" s="21"/>
    </row>
    <row r="97" spans="2:18" s="3" customFormat="1" x14ac:dyDescent="0.25">
      <c r="B97" s="4" t="s">
        <v>121</v>
      </c>
      <c r="C97" s="20" t="s">
        <v>107</v>
      </c>
      <c r="D97" s="21"/>
      <c r="E97" s="21"/>
      <c r="F97" s="21"/>
      <c r="G97" s="20"/>
      <c r="H97" s="21"/>
      <c r="I97" s="5">
        <v>31000</v>
      </c>
      <c r="J97" s="5">
        <v>24368.86</v>
      </c>
      <c r="K97" s="22">
        <v>0</v>
      </c>
      <c r="L97" s="21"/>
      <c r="M97" s="21"/>
      <c r="N97" s="22">
        <v>24368.86</v>
      </c>
      <c r="O97" s="21"/>
      <c r="P97" s="21"/>
      <c r="Q97" s="22">
        <v>6631.14</v>
      </c>
      <c r="R97" s="21"/>
    </row>
    <row r="98" spans="2:18" s="3" customFormat="1" ht="24" customHeight="1" x14ac:dyDescent="0.25">
      <c r="B98" s="4" t="s">
        <v>120</v>
      </c>
      <c r="C98" s="20" t="s">
        <v>119</v>
      </c>
      <c r="D98" s="21"/>
      <c r="E98" s="21"/>
      <c r="F98" s="21"/>
      <c r="G98" s="20"/>
      <c r="H98" s="21"/>
      <c r="I98" s="5">
        <v>3400</v>
      </c>
      <c r="J98" s="5">
        <v>2657.6</v>
      </c>
      <c r="K98" s="22">
        <v>0</v>
      </c>
      <c r="L98" s="21"/>
      <c r="M98" s="21"/>
      <c r="N98" s="22">
        <v>2657.6</v>
      </c>
      <c r="O98" s="21"/>
      <c r="P98" s="21"/>
      <c r="Q98" s="22">
        <v>742.4</v>
      </c>
      <c r="R98" s="21"/>
    </row>
    <row r="99" spans="2:18" s="3" customFormat="1" ht="22.5" customHeight="1" x14ac:dyDescent="0.25">
      <c r="B99" s="4" t="s">
        <v>357</v>
      </c>
      <c r="C99" s="20" t="s">
        <v>356</v>
      </c>
      <c r="D99" s="21"/>
      <c r="E99" s="21"/>
      <c r="F99" s="21"/>
      <c r="G99" s="20"/>
      <c r="H99" s="21"/>
      <c r="I99" s="5">
        <v>0</v>
      </c>
      <c r="J99" s="5">
        <v>2657.6</v>
      </c>
      <c r="K99" s="22">
        <v>0</v>
      </c>
      <c r="L99" s="21"/>
      <c r="M99" s="21"/>
      <c r="N99" s="22">
        <v>2657.6</v>
      </c>
      <c r="O99" s="21"/>
      <c r="P99" s="21"/>
      <c r="Q99" s="22">
        <v>0</v>
      </c>
      <c r="R99" s="21"/>
    </row>
    <row r="100" spans="2:18" s="3" customFormat="1" x14ac:dyDescent="0.25">
      <c r="B100" s="4" t="s">
        <v>118</v>
      </c>
      <c r="C100" s="20" t="s">
        <v>117</v>
      </c>
      <c r="D100" s="21"/>
      <c r="E100" s="21"/>
      <c r="F100" s="21"/>
      <c r="G100" s="20"/>
      <c r="H100" s="21"/>
      <c r="I100" s="5">
        <v>3600</v>
      </c>
      <c r="J100" s="5">
        <v>0</v>
      </c>
      <c r="K100" s="22">
        <v>0</v>
      </c>
      <c r="L100" s="21"/>
      <c r="M100" s="21"/>
      <c r="N100" s="22">
        <v>0</v>
      </c>
      <c r="O100" s="21"/>
      <c r="P100" s="21"/>
      <c r="Q100" s="22">
        <v>3600</v>
      </c>
      <c r="R100" s="21"/>
    </row>
    <row r="101" spans="2:18" s="3" customFormat="1" x14ac:dyDescent="0.25">
      <c r="B101" s="4" t="s">
        <v>116</v>
      </c>
      <c r="C101" s="20" t="s">
        <v>115</v>
      </c>
      <c r="D101" s="21"/>
      <c r="E101" s="21"/>
      <c r="F101" s="21"/>
      <c r="G101" s="20"/>
      <c r="H101" s="21"/>
      <c r="I101" s="5">
        <v>500</v>
      </c>
      <c r="J101" s="5">
        <v>2592</v>
      </c>
      <c r="K101" s="22">
        <v>0</v>
      </c>
      <c r="L101" s="21"/>
      <c r="M101" s="21"/>
      <c r="N101" s="22">
        <v>2592</v>
      </c>
      <c r="O101" s="21"/>
      <c r="P101" s="21"/>
      <c r="Q101" s="22">
        <v>-2092</v>
      </c>
      <c r="R101" s="21"/>
    </row>
    <row r="102" spans="2:18" s="3" customFormat="1" x14ac:dyDescent="0.25">
      <c r="B102" s="4" t="s">
        <v>286</v>
      </c>
      <c r="C102" s="20" t="s">
        <v>115</v>
      </c>
      <c r="D102" s="21"/>
      <c r="E102" s="21"/>
      <c r="F102" s="21"/>
      <c r="G102" s="20"/>
      <c r="H102" s="21"/>
      <c r="I102" s="5">
        <v>0</v>
      </c>
      <c r="J102" s="5">
        <v>2592</v>
      </c>
      <c r="K102" s="22">
        <v>0</v>
      </c>
      <c r="L102" s="21"/>
      <c r="M102" s="21"/>
      <c r="N102" s="22">
        <v>2592</v>
      </c>
      <c r="O102" s="21"/>
      <c r="P102" s="21"/>
      <c r="Q102" s="22">
        <v>0</v>
      </c>
      <c r="R102" s="21"/>
    </row>
    <row r="103" spans="2:18" s="3" customFormat="1" x14ac:dyDescent="0.25">
      <c r="B103" s="4" t="s">
        <v>114</v>
      </c>
      <c r="C103" s="20" t="s">
        <v>113</v>
      </c>
      <c r="D103" s="21"/>
      <c r="E103" s="21"/>
      <c r="F103" s="21"/>
      <c r="G103" s="20"/>
      <c r="H103" s="21"/>
      <c r="I103" s="5">
        <v>200</v>
      </c>
      <c r="J103" s="5">
        <v>594</v>
      </c>
      <c r="K103" s="22">
        <v>0</v>
      </c>
      <c r="L103" s="21"/>
      <c r="M103" s="21"/>
      <c r="N103" s="22">
        <v>594</v>
      </c>
      <c r="O103" s="21"/>
      <c r="P103" s="21"/>
      <c r="Q103" s="22">
        <v>-394</v>
      </c>
      <c r="R103" s="21"/>
    </row>
    <row r="104" spans="2:18" s="3" customFormat="1" x14ac:dyDescent="0.25">
      <c r="B104" s="4" t="s">
        <v>296</v>
      </c>
      <c r="C104" s="20" t="s">
        <v>295</v>
      </c>
      <c r="D104" s="21"/>
      <c r="E104" s="21"/>
      <c r="F104" s="21"/>
      <c r="G104" s="20"/>
      <c r="H104" s="21"/>
      <c r="I104" s="5">
        <v>0</v>
      </c>
      <c r="J104" s="5">
        <v>594</v>
      </c>
      <c r="K104" s="22">
        <v>0</v>
      </c>
      <c r="L104" s="21"/>
      <c r="M104" s="21"/>
      <c r="N104" s="22">
        <v>594</v>
      </c>
      <c r="O104" s="21"/>
      <c r="P104" s="21"/>
      <c r="Q104" s="22">
        <v>0</v>
      </c>
      <c r="R104" s="21"/>
    </row>
    <row r="105" spans="2:18" s="3" customFormat="1" x14ac:dyDescent="0.25">
      <c r="B105" s="4" t="s">
        <v>112</v>
      </c>
      <c r="C105" s="20" t="s">
        <v>111</v>
      </c>
      <c r="D105" s="21"/>
      <c r="E105" s="21"/>
      <c r="F105" s="21"/>
      <c r="G105" s="20"/>
      <c r="H105" s="21"/>
      <c r="I105" s="5">
        <v>0</v>
      </c>
      <c r="J105" s="5">
        <v>33.18</v>
      </c>
      <c r="K105" s="22">
        <v>0</v>
      </c>
      <c r="L105" s="21"/>
      <c r="M105" s="21"/>
      <c r="N105" s="22">
        <v>33.18</v>
      </c>
      <c r="O105" s="21"/>
      <c r="P105" s="21"/>
      <c r="Q105" s="22">
        <v>-33.18</v>
      </c>
      <c r="R105" s="21"/>
    </row>
    <row r="106" spans="2:18" s="3" customFormat="1" x14ac:dyDescent="0.25">
      <c r="B106" s="4" t="s">
        <v>257</v>
      </c>
      <c r="C106" s="20" t="s">
        <v>256</v>
      </c>
      <c r="D106" s="21"/>
      <c r="E106" s="21"/>
      <c r="F106" s="21"/>
      <c r="G106" s="20"/>
      <c r="H106" s="21"/>
      <c r="I106" s="5">
        <v>0</v>
      </c>
      <c r="J106" s="5">
        <v>33.18</v>
      </c>
      <c r="K106" s="22">
        <v>0</v>
      </c>
      <c r="L106" s="21"/>
      <c r="M106" s="21"/>
      <c r="N106" s="22">
        <v>33.18</v>
      </c>
      <c r="O106" s="21"/>
      <c r="P106" s="21"/>
      <c r="Q106" s="22">
        <v>0</v>
      </c>
      <c r="R106" s="21"/>
    </row>
    <row r="107" spans="2:18" s="3" customFormat="1" x14ac:dyDescent="0.25">
      <c r="B107" s="4" t="s">
        <v>110</v>
      </c>
      <c r="C107" s="20" t="s">
        <v>109</v>
      </c>
      <c r="D107" s="21"/>
      <c r="E107" s="21"/>
      <c r="F107" s="21"/>
      <c r="G107" s="20"/>
      <c r="H107" s="21"/>
      <c r="I107" s="5">
        <v>0</v>
      </c>
      <c r="J107" s="5">
        <v>0</v>
      </c>
      <c r="K107" s="22">
        <v>0</v>
      </c>
      <c r="L107" s="21"/>
      <c r="M107" s="21"/>
      <c r="N107" s="22">
        <v>0</v>
      </c>
      <c r="O107" s="21"/>
      <c r="P107" s="21"/>
      <c r="Q107" s="22">
        <v>0</v>
      </c>
      <c r="R107" s="21"/>
    </row>
    <row r="108" spans="2:18" s="3" customFormat="1" x14ac:dyDescent="0.25">
      <c r="B108" s="4" t="s">
        <v>108</v>
      </c>
      <c r="C108" s="20" t="s">
        <v>107</v>
      </c>
      <c r="D108" s="21"/>
      <c r="E108" s="21"/>
      <c r="F108" s="21"/>
      <c r="G108" s="20"/>
      <c r="H108" s="21"/>
      <c r="I108" s="5">
        <v>23300</v>
      </c>
      <c r="J108" s="5">
        <v>18492.080000000002</v>
      </c>
      <c r="K108" s="22">
        <v>0</v>
      </c>
      <c r="L108" s="21"/>
      <c r="M108" s="21"/>
      <c r="N108" s="22">
        <v>18492.080000000002</v>
      </c>
      <c r="O108" s="21"/>
      <c r="P108" s="21"/>
      <c r="Q108" s="22">
        <v>4807.92</v>
      </c>
      <c r="R108" s="21"/>
    </row>
    <row r="109" spans="2:18" s="3" customFormat="1" ht="24.75" customHeight="1" x14ac:dyDescent="0.25">
      <c r="B109" s="4" t="s">
        <v>228</v>
      </c>
      <c r="C109" s="20" t="s">
        <v>227</v>
      </c>
      <c r="D109" s="21"/>
      <c r="E109" s="21"/>
      <c r="F109" s="21"/>
      <c r="G109" s="20"/>
      <c r="H109" s="21"/>
      <c r="I109" s="5">
        <v>0</v>
      </c>
      <c r="J109" s="5">
        <v>498.9</v>
      </c>
      <c r="K109" s="22">
        <v>0</v>
      </c>
      <c r="L109" s="21"/>
      <c r="M109" s="21"/>
      <c r="N109" s="22">
        <v>498.9</v>
      </c>
      <c r="O109" s="21"/>
      <c r="P109" s="21"/>
      <c r="Q109" s="22">
        <v>0</v>
      </c>
      <c r="R109" s="21"/>
    </row>
    <row r="110" spans="2:18" s="3" customFormat="1" x14ac:dyDescent="0.25">
      <c r="B110" s="4" t="s">
        <v>255</v>
      </c>
      <c r="C110" s="20" t="s">
        <v>107</v>
      </c>
      <c r="D110" s="21"/>
      <c r="E110" s="21"/>
      <c r="F110" s="21"/>
      <c r="G110" s="20"/>
      <c r="H110" s="21"/>
      <c r="I110" s="5">
        <v>0</v>
      </c>
      <c r="J110" s="5">
        <v>17993.18</v>
      </c>
      <c r="K110" s="22">
        <v>0</v>
      </c>
      <c r="L110" s="21"/>
      <c r="M110" s="21"/>
      <c r="N110" s="22">
        <v>17993.18</v>
      </c>
      <c r="O110" s="21"/>
      <c r="P110" s="21"/>
      <c r="Q110" s="22">
        <v>0</v>
      </c>
      <c r="R110" s="21"/>
    </row>
    <row r="111" spans="2:18" s="3" customFormat="1" x14ac:dyDescent="0.25">
      <c r="B111" s="4" t="s">
        <v>106</v>
      </c>
      <c r="C111" s="20" t="s">
        <v>105</v>
      </c>
      <c r="D111" s="21"/>
      <c r="E111" s="21"/>
      <c r="F111" s="21"/>
      <c r="G111" s="20"/>
      <c r="H111" s="21"/>
      <c r="I111" s="5">
        <v>1000</v>
      </c>
      <c r="J111" s="5">
        <v>2880.96</v>
      </c>
      <c r="K111" s="22">
        <v>0</v>
      </c>
      <c r="L111" s="21"/>
      <c r="M111" s="21"/>
      <c r="N111" s="22">
        <v>2880.96</v>
      </c>
      <c r="O111" s="21"/>
      <c r="P111" s="21"/>
      <c r="Q111" s="22">
        <v>-1880.96</v>
      </c>
      <c r="R111" s="21"/>
    </row>
    <row r="112" spans="2:18" s="3" customFormat="1" x14ac:dyDescent="0.25">
      <c r="B112" s="4" t="s">
        <v>104</v>
      </c>
      <c r="C112" s="20" t="s">
        <v>103</v>
      </c>
      <c r="D112" s="21"/>
      <c r="E112" s="21"/>
      <c r="F112" s="21"/>
      <c r="G112" s="20"/>
      <c r="H112" s="21"/>
      <c r="I112" s="5">
        <v>1000</v>
      </c>
      <c r="J112" s="5">
        <v>2880.96</v>
      </c>
      <c r="K112" s="22">
        <v>0</v>
      </c>
      <c r="L112" s="21"/>
      <c r="M112" s="21"/>
      <c r="N112" s="22">
        <v>2880.96</v>
      </c>
      <c r="O112" s="21"/>
      <c r="P112" s="21"/>
      <c r="Q112" s="22">
        <v>-1880.96</v>
      </c>
      <c r="R112" s="21"/>
    </row>
    <row r="113" spans="2:18" s="3" customFormat="1" ht="19.5" customHeight="1" x14ac:dyDescent="0.25">
      <c r="B113" s="4" t="s">
        <v>102</v>
      </c>
      <c r="C113" s="20" t="s">
        <v>101</v>
      </c>
      <c r="D113" s="21"/>
      <c r="E113" s="21"/>
      <c r="F113" s="21"/>
      <c r="G113" s="20"/>
      <c r="H113" s="21"/>
      <c r="I113" s="5">
        <v>600</v>
      </c>
      <c r="J113" s="5">
        <v>2473.08</v>
      </c>
      <c r="K113" s="22">
        <v>0</v>
      </c>
      <c r="L113" s="21"/>
      <c r="M113" s="21"/>
      <c r="N113" s="22">
        <v>2473.08</v>
      </c>
      <c r="O113" s="21"/>
      <c r="P113" s="21"/>
      <c r="Q113" s="22">
        <v>-1873.08</v>
      </c>
      <c r="R113" s="21"/>
    </row>
    <row r="114" spans="2:18" s="3" customFormat="1" x14ac:dyDescent="0.25">
      <c r="B114" s="4" t="s">
        <v>294</v>
      </c>
      <c r="C114" s="20" t="s">
        <v>293</v>
      </c>
      <c r="D114" s="21"/>
      <c r="E114" s="21"/>
      <c r="F114" s="21"/>
      <c r="G114" s="20"/>
      <c r="H114" s="21"/>
      <c r="I114" s="5">
        <v>0</v>
      </c>
      <c r="J114" s="5">
        <v>234.46</v>
      </c>
      <c r="K114" s="22">
        <v>0</v>
      </c>
      <c r="L114" s="21"/>
      <c r="M114" s="21"/>
      <c r="N114" s="22">
        <v>234.46</v>
      </c>
      <c r="O114" s="21"/>
      <c r="P114" s="21"/>
      <c r="Q114" s="22">
        <v>0</v>
      </c>
      <c r="R114" s="21"/>
    </row>
    <row r="115" spans="2:18" s="3" customFormat="1" x14ac:dyDescent="0.25">
      <c r="B115" s="4" t="s">
        <v>292</v>
      </c>
      <c r="C115" s="20" t="s">
        <v>291</v>
      </c>
      <c r="D115" s="21"/>
      <c r="E115" s="21"/>
      <c r="F115" s="21"/>
      <c r="G115" s="20"/>
      <c r="H115" s="21"/>
      <c r="I115" s="5">
        <v>0</v>
      </c>
      <c r="J115" s="5">
        <v>2238.62</v>
      </c>
      <c r="K115" s="22">
        <v>0</v>
      </c>
      <c r="L115" s="21"/>
      <c r="M115" s="21"/>
      <c r="N115" s="22">
        <v>2238.62</v>
      </c>
      <c r="O115" s="21"/>
      <c r="P115" s="21"/>
      <c r="Q115" s="22">
        <v>0</v>
      </c>
      <c r="R115" s="21"/>
    </row>
    <row r="116" spans="2:18" s="3" customFormat="1" x14ac:dyDescent="0.25">
      <c r="B116" s="4" t="s">
        <v>100</v>
      </c>
      <c r="C116" s="20" t="s">
        <v>99</v>
      </c>
      <c r="D116" s="21"/>
      <c r="E116" s="21"/>
      <c r="F116" s="21"/>
      <c r="G116" s="20"/>
      <c r="H116" s="21"/>
      <c r="I116" s="5">
        <v>400</v>
      </c>
      <c r="J116" s="5">
        <v>407.88</v>
      </c>
      <c r="K116" s="22">
        <v>0</v>
      </c>
      <c r="L116" s="21"/>
      <c r="M116" s="21"/>
      <c r="N116" s="22">
        <v>407.88</v>
      </c>
      <c r="O116" s="21"/>
      <c r="P116" s="21"/>
      <c r="Q116" s="22">
        <v>-7.88</v>
      </c>
      <c r="R116" s="21"/>
    </row>
    <row r="117" spans="2:18" s="3" customFormat="1" x14ac:dyDescent="0.25">
      <c r="B117" s="4" t="s">
        <v>290</v>
      </c>
      <c r="C117" s="20" t="s">
        <v>289</v>
      </c>
      <c r="D117" s="21"/>
      <c r="E117" s="21"/>
      <c r="F117" s="21"/>
      <c r="G117" s="20"/>
      <c r="H117" s="21"/>
      <c r="I117" s="5">
        <v>0</v>
      </c>
      <c r="J117" s="5">
        <v>407.88</v>
      </c>
      <c r="K117" s="22">
        <v>0</v>
      </c>
      <c r="L117" s="21"/>
      <c r="M117" s="21"/>
      <c r="N117" s="22">
        <v>407.88</v>
      </c>
      <c r="O117" s="21"/>
      <c r="P117" s="21"/>
      <c r="Q117" s="22">
        <v>0</v>
      </c>
      <c r="R117" s="21"/>
    </row>
    <row r="118" spans="2:18" s="3" customFormat="1" ht="13.5" customHeight="1" x14ac:dyDescent="0.25">
      <c r="B118" s="4" t="s">
        <v>98</v>
      </c>
      <c r="C118" s="20" t="s">
        <v>97</v>
      </c>
      <c r="D118" s="21"/>
      <c r="E118" s="21"/>
      <c r="F118" s="21"/>
      <c r="G118" s="20"/>
      <c r="H118" s="21"/>
      <c r="I118" s="5">
        <v>0</v>
      </c>
      <c r="J118" s="5">
        <v>0</v>
      </c>
      <c r="K118" s="22">
        <v>0</v>
      </c>
      <c r="L118" s="21"/>
      <c r="M118" s="21"/>
      <c r="N118" s="22">
        <v>0</v>
      </c>
      <c r="O118" s="21"/>
      <c r="P118" s="21"/>
      <c r="Q118" s="22">
        <v>0</v>
      </c>
      <c r="R118" s="21"/>
    </row>
    <row r="119" spans="2:18" s="3" customFormat="1" ht="27" customHeight="1" x14ac:dyDescent="0.25">
      <c r="B119" s="4" t="s">
        <v>96</v>
      </c>
      <c r="C119" s="20" t="s">
        <v>95</v>
      </c>
      <c r="D119" s="21"/>
      <c r="E119" s="21"/>
      <c r="F119" s="21"/>
      <c r="G119" s="20"/>
      <c r="H119" s="21"/>
      <c r="I119" s="5">
        <v>74700</v>
      </c>
      <c r="J119" s="5">
        <v>89989.05</v>
      </c>
      <c r="K119" s="22">
        <v>0</v>
      </c>
      <c r="L119" s="21"/>
      <c r="M119" s="21"/>
      <c r="N119" s="22">
        <v>89989.05</v>
      </c>
      <c r="O119" s="21"/>
      <c r="P119" s="21"/>
      <c r="Q119" s="22">
        <v>-15289.05</v>
      </c>
      <c r="R119" s="21"/>
    </row>
    <row r="120" spans="2:18" s="3" customFormat="1" ht="23.25" customHeight="1" x14ac:dyDescent="0.25">
      <c r="B120" s="4" t="s">
        <v>94</v>
      </c>
      <c r="C120" s="20" t="s">
        <v>93</v>
      </c>
      <c r="D120" s="21"/>
      <c r="E120" s="21"/>
      <c r="F120" s="21"/>
      <c r="G120" s="20"/>
      <c r="H120" s="21"/>
      <c r="I120" s="5">
        <v>74700</v>
      </c>
      <c r="J120" s="5">
        <v>89989.05</v>
      </c>
      <c r="K120" s="22">
        <v>0</v>
      </c>
      <c r="L120" s="21"/>
      <c r="M120" s="21"/>
      <c r="N120" s="22">
        <v>89989.05</v>
      </c>
      <c r="O120" s="21"/>
      <c r="P120" s="21"/>
      <c r="Q120" s="22">
        <v>-15289.05</v>
      </c>
      <c r="R120" s="21"/>
    </row>
    <row r="121" spans="2:18" s="3" customFormat="1" ht="21" customHeight="1" x14ac:dyDescent="0.25">
      <c r="B121" s="4" t="s">
        <v>92</v>
      </c>
      <c r="C121" s="20" t="s">
        <v>91</v>
      </c>
      <c r="D121" s="21"/>
      <c r="E121" s="21"/>
      <c r="F121" s="21"/>
      <c r="G121" s="20"/>
      <c r="H121" s="21"/>
      <c r="I121" s="5">
        <v>7700</v>
      </c>
      <c r="J121" s="5">
        <v>600</v>
      </c>
      <c r="K121" s="22">
        <v>0</v>
      </c>
      <c r="L121" s="21"/>
      <c r="M121" s="21"/>
      <c r="N121" s="22">
        <v>600</v>
      </c>
      <c r="O121" s="21"/>
      <c r="P121" s="21"/>
      <c r="Q121" s="22">
        <v>7100</v>
      </c>
      <c r="R121" s="21"/>
    </row>
    <row r="122" spans="2:18" s="3" customFormat="1" ht="18" customHeight="1" x14ac:dyDescent="0.25">
      <c r="B122" s="4" t="s">
        <v>355</v>
      </c>
      <c r="C122" s="20" t="s">
        <v>354</v>
      </c>
      <c r="D122" s="21"/>
      <c r="E122" s="21"/>
      <c r="F122" s="21"/>
      <c r="G122" s="20"/>
      <c r="H122" s="21"/>
      <c r="I122" s="5">
        <v>0</v>
      </c>
      <c r="J122" s="5">
        <v>600</v>
      </c>
      <c r="K122" s="22">
        <v>0</v>
      </c>
      <c r="L122" s="21"/>
      <c r="M122" s="21"/>
      <c r="N122" s="22">
        <v>600</v>
      </c>
      <c r="O122" s="21"/>
      <c r="P122" s="21"/>
      <c r="Q122" s="22">
        <v>0</v>
      </c>
      <c r="R122" s="21"/>
    </row>
    <row r="123" spans="2:18" s="3" customFormat="1" ht="24" customHeight="1" x14ac:dyDescent="0.25">
      <c r="B123" s="4" t="s">
        <v>90</v>
      </c>
      <c r="C123" s="20" t="s">
        <v>89</v>
      </c>
      <c r="D123" s="21"/>
      <c r="E123" s="21"/>
      <c r="F123" s="21"/>
      <c r="G123" s="20"/>
      <c r="H123" s="21"/>
      <c r="I123" s="5">
        <v>67000</v>
      </c>
      <c r="J123" s="5">
        <v>89389.05</v>
      </c>
      <c r="K123" s="22">
        <v>0</v>
      </c>
      <c r="L123" s="21"/>
      <c r="M123" s="21"/>
      <c r="N123" s="22">
        <v>89389.05</v>
      </c>
      <c r="O123" s="21"/>
      <c r="P123" s="21"/>
      <c r="Q123" s="22">
        <v>-22389.05</v>
      </c>
      <c r="R123" s="21"/>
    </row>
    <row r="124" spans="2:18" s="3" customFormat="1" x14ac:dyDescent="0.25">
      <c r="B124" s="4" t="s">
        <v>254</v>
      </c>
      <c r="C124" s="20" t="s">
        <v>253</v>
      </c>
      <c r="D124" s="21"/>
      <c r="E124" s="21"/>
      <c r="F124" s="21"/>
      <c r="G124" s="20"/>
      <c r="H124" s="21"/>
      <c r="I124" s="5">
        <v>0</v>
      </c>
      <c r="J124" s="5">
        <v>9127.6200000000008</v>
      </c>
      <c r="K124" s="22">
        <v>0</v>
      </c>
      <c r="L124" s="21"/>
      <c r="M124" s="21"/>
      <c r="N124" s="22">
        <v>9127.6200000000008</v>
      </c>
      <c r="O124" s="21"/>
      <c r="P124" s="21"/>
      <c r="Q124" s="22">
        <v>0</v>
      </c>
      <c r="R124" s="21"/>
    </row>
    <row r="125" spans="2:18" s="3" customFormat="1" ht="18" customHeight="1" x14ac:dyDescent="0.25">
      <c r="B125" s="4" t="s">
        <v>252</v>
      </c>
      <c r="C125" s="20" t="s">
        <v>251</v>
      </c>
      <c r="D125" s="21"/>
      <c r="E125" s="21"/>
      <c r="F125" s="21"/>
      <c r="G125" s="20"/>
      <c r="H125" s="21"/>
      <c r="I125" s="5">
        <v>0</v>
      </c>
      <c r="J125" s="5">
        <v>80261.429999999993</v>
      </c>
      <c r="K125" s="22">
        <v>0</v>
      </c>
      <c r="L125" s="21"/>
      <c r="M125" s="21"/>
      <c r="N125" s="22">
        <v>80261.429999999993</v>
      </c>
      <c r="O125" s="21"/>
      <c r="P125" s="21"/>
      <c r="Q125" s="22">
        <v>0</v>
      </c>
      <c r="R125" s="21"/>
    </row>
    <row r="126" spans="2:18" s="3" customFormat="1" ht="27" customHeight="1" x14ac:dyDescent="0.25">
      <c r="B126" s="4" t="s">
        <v>88</v>
      </c>
      <c r="C126" s="20" t="s">
        <v>87</v>
      </c>
      <c r="D126" s="21"/>
      <c r="E126" s="21"/>
      <c r="F126" s="21"/>
      <c r="G126" s="20"/>
      <c r="H126" s="21"/>
      <c r="I126" s="5">
        <v>1700</v>
      </c>
      <c r="J126" s="5">
        <v>1739.22</v>
      </c>
      <c r="K126" s="22">
        <v>0</v>
      </c>
      <c r="L126" s="21"/>
      <c r="M126" s="21"/>
      <c r="N126" s="22">
        <v>1739.22</v>
      </c>
      <c r="O126" s="21"/>
      <c r="P126" s="21"/>
      <c r="Q126" s="22">
        <v>-39.22</v>
      </c>
      <c r="R126" s="21"/>
    </row>
    <row r="127" spans="2:18" s="3" customFormat="1" x14ac:dyDescent="0.25">
      <c r="B127" s="4" t="s">
        <v>86</v>
      </c>
      <c r="C127" s="20" t="s">
        <v>29</v>
      </c>
      <c r="D127" s="21"/>
      <c r="E127" s="21"/>
      <c r="F127" s="21"/>
      <c r="G127" s="20"/>
      <c r="H127" s="21"/>
      <c r="I127" s="5">
        <v>1700</v>
      </c>
      <c r="J127" s="5">
        <v>1739.22</v>
      </c>
      <c r="K127" s="22">
        <v>0</v>
      </c>
      <c r="L127" s="21"/>
      <c r="M127" s="21"/>
      <c r="N127" s="22">
        <v>1739.22</v>
      </c>
      <c r="O127" s="21"/>
      <c r="P127" s="21"/>
      <c r="Q127" s="22">
        <v>-39.22</v>
      </c>
      <c r="R127" s="21"/>
    </row>
    <row r="128" spans="2:18" s="3" customFormat="1" x14ac:dyDescent="0.25">
      <c r="B128" s="4" t="s">
        <v>85</v>
      </c>
      <c r="C128" s="20" t="s">
        <v>84</v>
      </c>
      <c r="D128" s="21"/>
      <c r="E128" s="21"/>
      <c r="F128" s="21"/>
      <c r="G128" s="20"/>
      <c r="H128" s="21"/>
      <c r="I128" s="5">
        <v>1700</v>
      </c>
      <c r="J128" s="5">
        <v>1739.22</v>
      </c>
      <c r="K128" s="22">
        <v>0</v>
      </c>
      <c r="L128" s="21"/>
      <c r="M128" s="21"/>
      <c r="N128" s="22">
        <v>1739.22</v>
      </c>
      <c r="O128" s="21"/>
      <c r="P128" s="21"/>
      <c r="Q128" s="22">
        <v>-39.22</v>
      </c>
      <c r="R128" s="21"/>
    </row>
    <row r="129" spans="2:18" s="3" customFormat="1" x14ac:dyDescent="0.25">
      <c r="B129" s="4" t="s">
        <v>250</v>
      </c>
      <c r="C129" s="20" t="s">
        <v>249</v>
      </c>
      <c r="D129" s="21"/>
      <c r="E129" s="21"/>
      <c r="F129" s="21"/>
      <c r="G129" s="20"/>
      <c r="H129" s="21"/>
      <c r="I129" s="5">
        <v>0</v>
      </c>
      <c r="J129" s="5">
        <v>1739.22</v>
      </c>
      <c r="K129" s="22">
        <v>0</v>
      </c>
      <c r="L129" s="21"/>
      <c r="M129" s="21"/>
      <c r="N129" s="22">
        <v>1739.22</v>
      </c>
      <c r="O129" s="21"/>
      <c r="P129" s="21"/>
      <c r="Q129" s="22">
        <v>0</v>
      </c>
      <c r="R129" s="21"/>
    </row>
    <row r="130" spans="2:18" s="3" customFormat="1" ht="15" customHeight="1" x14ac:dyDescent="0.25">
      <c r="B130" s="4" t="s">
        <v>1</v>
      </c>
      <c r="C130" s="20" t="s">
        <v>0</v>
      </c>
      <c r="D130" s="21"/>
      <c r="E130" s="21"/>
      <c r="F130" s="21"/>
      <c r="G130" s="20"/>
      <c r="H130" s="21"/>
      <c r="I130" s="5">
        <v>44100</v>
      </c>
      <c r="J130" s="5">
        <v>109222.97</v>
      </c>
      <c r="K130" s="22">
        <v>0</v>
      </c>
      <c r="L130" s="21"/>
      <c r="M130" s="21"/>
      <c r="N130" s="22">
        <v>109222.97</v>
      </c>
      <c r="O130" s="21"/>
      <c r="P130" s="21"/>
      <c r="Q130" s="22">
        <v>-65122.97</v>
      </c>
      <c r="R130" s="21"/>
    </row>
    <row r="131" spans="2:18" s="3" customFormat="1" ht="23.25" customHeight="1" x14ac:dyDescent="0.25">
      <c r="B131" s="4" t="s">
        <v>83</v>
      </c>
      <c r="C131" s="20" t="s">
        <v>82</v>
      </c>
      <c r="D131" s="21"/>
      <c r="E131" s="21"/>
      <c r="F131" s="21"/>
      <c r="G131" s="20"/>
      <c r="H131" s="21"/>
      <c r="I131" s="5">
        <v>44100</v>
      </c>
      <c r="J131" s="5">
        <v>109222.97</v>
      </c>
      <c r="K131" s="22">
        <v>0</v>
      </c>
      <c r="L131" s="21"/>
      <c r="M131" s="21"/>
      <c r="N131" s="22">
        <v>109222.97</v>
      </c>
      <c r="O131" s="21"/>
      <c r="P131" s="21"/>
      <c r="Q131" s="22">
        <v>-65122.97</v>
      </c>
      <c r="R131" s="21"/>
    </row>
    <row r="132" spans="2:18" s="3" customFormat="1" x14ac:dyDescent="0.25">
      <c r="B132" s="4" t="s">
        <v>81</v>
      </c>
      <c r="C132" s="20" t="s">
        <v>80</v>
      </c>
      <c r="D132" s="21"/>
      <c r="E132" s="21"/>
      <c r="F132" s="21"/>
      <c r="G132" s="20"/>
      <c r="H132" s="21"/>
      <c r="I132" s="5">
        <v>0</v>
      </c>
      <c r="J132" s="5">
        <v>0</v>
      </c>
      <c r="K132" s="22">
        <v>0</v>
      </c>
      <c r="L132" s="21"/>
      <c r="M132" s="21"/>
      <c r="N132" s="22">
        <v>0</v>
      </c>
      <c r="O132" s="21"/>
      <c r="P132" s="21"/>
      <c r="Q132" s="22">
        <v>0</v>
      </c>
      <c r="R132" s="21"/>
    </row>
    <row r="133" spans="2:18" s="3" customFormat="1" x14ac:dyDescent="0.25">
      <c r="B133" s="4" t="s">
        <v>79</v>
      </c>
      <c r="C133" s="20" t="s">
        <v>78</v>
      </c>
      <c r="D133" s="21"/>
      <c r="E133" s="21"/>
      <c r="F133" s="21"/>
      <c r="G133" s="20"/>
      <c r="H133" s="21"/>
      <c r="I133" s="5">
        <v>0</v>
      </c>
      <c r="J133" s="5">
        <v>0</v>
      </c>
      <c r="K133" s="22">
        <v>0</v>
      </c>
      <c r="L133" s="21"/>
      <c r="M133" s="21"/>
      <c r="N133" s="22">
        <v>0</v>
      </c>
      <c r="O133" s="21"/>
      <c r="P133" s="21"/>
      <c r="Q133" s="22">
        <v>0</v>
      </c>
      <c r="R133" s="21"/>
    </row>
    <row r="134" spans="2:18" s="3" customFormat="1" x14ac:dyDescent="0.25">
      <c r="B134" s="4" t="s">
        <v>77</v>
      </c>
      <c r="C134" s="20" t="s">
        <v>76</v>
      </c>
      <c r="D134" s="21"/>
      <c r="E134" s="21"/>
      <c r="F134" s="21"/>
      <c r="G134" s="20"/>
      <c r="H134" s="21"/>
      <c r="I134" s="5">
        <v>13700</v>
      </c>
      <c r="J134" s="5">
        <v>60450.15</v>
      </c>
      <c r="K134" s="22">
        <v>0</v>
      </c>
      <c r="L134" s="21"/>
      <c r="M134" s="21"/>
      <c r="N134" s="22">
        <v>60450.15</v>
      </c>
      <c r="O134" s="21"/>
      <c r="P134" s="21"/>
      <c r="Q134" s="22">
        <v>-46750.15</v>
      </c>
      <c r="R134" s="21"/>
    </row>
    <row r="135" spans="2:18" s="3" customFormat="1" x14ac:dyDescent="0.25">
      <c r="B135" s="4" t="s">
        <v>75</v>
      </c>
      <c r="C135" s="20" t="s">
        <v>74</v>
      </c>
      <c r="D135" s="21"/>
      <c r="E135" s="21"/>
      <c r="F135" s="21"/>
      <c r="G135" s="20"/>
      <c r="H135" s="21"/>
      <c r="I135" s="5">
        <v>7000</v>
      </c>
      <c r="J135" s="5">
        <v>48379.53</v>
      </c>
      <c r="K135" s="22">
        <v>0</v>
      </c>
      <c r="L135" s="21"/>
      <c r="M135" s="21"/>
      <c r="N135" s="22">
        <v>48379.53</v>
      </c>
      <c r="O135" s="21"/>
      <c r="P135" s="21"/>
      <c r="Q135" s="22">
        <v>-41379.53</v>
      </c>
      <c r="R135" s="21"/>
    </row>
    <row r="136" spans="2:18" s="3" customFormat="1" x14ac:dyDescent="0.25">
      <c r="B136" s="4" t="s">
        <v>285</v>
      </c>
      <c r="C136" s="20" t="s">
        <v>284</v>
      </c>
      <c r="D136" s="21"/>
      <c r="E136" s="21"/>
      <c r="F136" s="21"/>
      <c r="G136" s="20"/>
      <c r="H136" s="21"/>
      <c r="I136" s="5">
        <v>0</v>
      </c>
      <c r="J136" s="5">
        <v>34789.19</v>
      </c>
      <c r="K136" s="22">
        <v>0</v>
      </c>
      <c r="L136" s="21"/>
      <c r="M136" s="21"/>
      <c r="N136" s="22">
        <v>34789.19</v>
      </c>
      <c r="O136" s="21"/>
      <c r="P136" s="21"/>
      <c r="Q136" s="22">
        <v>0</v>
      </c>
      <c r="R136" s="21"/>
    </row>
    <row r="137" spans="2:18" s="3" customFormat="1" x14ac:dyDescent="0.25">
      <c r="B137" s="4" t="s">
        <v>283</v>
      </c>
      <c r="C137" s="20" t="s">
        <v>282</v>
      </c>
      <c r="D137" s="21"/>
      <c r="E137" s="21"/>
      <c r="F137" s="21"/>
      <c r="G137" s="20"/>
      <c r="H137" s="21"/>
      <c r="I137" s="5">
        <v>0</v>
      </c>
      <c r="J137" s="5">
        <v>10715.34</v>
      </c>
      <c r="K137" s="22">
        <v>0</v>
      </c>
      <c r="L137" s="21"/>
      <c r="M137" s="21"/>
      <c r="N137" s="22">
        <v>10715.34</v>
      </c>
      <c r="O137" s="21"/>
      <c r="P137" s="21"/>
      <c r="Q137" s="22">
        <v>0</v>
      </c>
      <c r="R137" s="21"/>
    </row>
    <row r="138" spans="2:18" s="3" customFormat="1" x14ac:dyDescent="0.25">
      <c r="B138" s="4" t="s">
        <v>281</v>
      </c>
      <c r="C138" s="20" t="s">
        <v>280</v>
      </c>
      <c r="D138" s="21"/>
      <c r="E138" s="21"/>
      <c r="F138" s="21"/>
      <c r="G138" s="20"/>
      <c r="H138" s="21"/>
      <c r="I138" s="5">
        <v>0</v>
      </c>
      <c r="J138" s="5">
        <v>2875</v>
      </c>
      <c r="K138" s="22">
        <v>0</v>
      </c>
      <c r="L138" s="21"/>
      <c r="M138" s="21"/>
      <c r="N138" s="22">
        <v>2875</v>
      </c>
      <c r="O138" s="21"/>
      <c r="P138" s="21"/>
      <c r="Q138" s="22">
        <v>0</v>
      </c>
      <c r="R138" s="21"/>
    </row>
    <row r="139" spans="2:18" s="3" customFormat="1" x14ac:dyDescent="0.25">
      <c r="B139" s="4" t="s">
        <v>73</v>
      </c>
      <c r="C139" s="20" t="s">
        <v>72</v>
      </c>
      <c r="D139" s="21"/>
      <c r="E139" s="21"/>
      <c r="F139" s="21"/>
      <c r="G139" s="20"/>
      <c r="H139" s="21"/>
      <c r="I139" s="5">
        <v>0</v>
      </c>
      <c r="J139" s="5">
        <v>0</v>
      </c>
      <c r="K139" s="22">
        <v>0</v>
      </c>
      <c r="L139" s="21"/>
      <c r="M139" s="21"/>
      <c r="N139" s="22">
        <v>0</v>
      </c>
      <c r="O139" s="21"/>
      <c r="P139" s="21"/>
      <c r="Q139" s="22">
        <v>0</v>
      </c>
      <c r="R139" s="21"/>
    </row>
    <row r="140" spans="2:18" s="3" customFormat="1" x14ac:dyDescent="0.25">
      <c r="B140" s="4" t="s">
        <v>353</v>
      </c>
      <c r="C140" s="20" t="s">
        <v>352</v>
      </c>
      <c r="D140" s="21"/>
      <c r="E140" s="21"/>
      <c r="F140" s="21"/>
      <c r="G140" s="20"/>
      <c r="H140" s="21"/>
      <c r="I140" s="5">
        <v>0</v>
      </c>
      <c r="J140" s="5">
        <v>0</v>
      </c>
      <c r="K140" s="22">
        <v>0</v>
      </c>
      <c r="L140" s="21"/>
      <c r="M140" s="21"/>
      <c r="N140" s="22">
        <v>0</v>
      </c>
      <c r="O140" s="21"/>
      <c r="P140" s="21"/>
      <c r="Q140" s="22">
        <v>0</v>
      </c>
      <c r="R140" s="21"/>
    </row>
    <row r="141" spans="2:18" s="3" customFormat="1" ht="21.75" customHeight="1" x14ac:dyDescent="0.25">
      <c r="B141" s="4" t="s">
        <v>71</v>
      </c>
      <c r="C141" s="20" t="s">
        <v>70</v>
      </c>
      <c r="D141" s="21"/>
      <c r="E141" s="21"/>
      <c r="F141" s="21"/>
      <c r="G141" s="20"/>
      <c r="H141" s="21"/>
      <c r="I141" s="5">
        <v>6700</v>
      </c>
      <c r="J141" s="5">
        <v>12070.62</v>
      </c>
      <c r="K141" s="22">
        <v>0</v>
      </c>
      <c r="L141" s="21"/>
      <c r="M141" s="21"/>
      <c r="N141" s="22">
        <v>12070.62</v>
      </c>
      <c r="O141" s="21"/>
      <c r="P141" s="21"/>
      <c r="Q141" s="22">
        <v>-5370.62</v>
      </c>
      <c r="R141" s="21"/>
    </row>
    <row r="142" spans="2:18" s="3" customFormat="1" x14ac:dyDescent="0.25">
      <c r="B142" s="4" t="s">
        <v>226</v>
      </c>
      <c r="C142" s="20" t="s">
        <v>225</v>
      </c>
      <c r="D142" s="21"/>
      <c r="E142" s="21"/>
      <c r="F142" s="21"/>
      <c r="G142" s="20"/>
      <c r="H142" s="21"/>
      <c r="I142" s="5">
        <v>0</v>
      </c>
      <c r="J142" s="5">
        <v>6907.29</v>
      </c>
      <c r="K142" s="22">
        <v>0</v>
      </c>
      <c r="L142" s="21"/>
      <c r="M142" s="21"/>
      <c r="N142" s="22">
        <v>6907.29</v>
      </c>
      <c r="O142" s="21"/>
      <c r="P142" s="21"/>
      <c r="Q142" s="22">
        <v>0</v>
      </c>
      <c r="R142" s="21"/>
    </row>
    <row r="143" spans="2:18" s="3" customFormat="1" x14ac:dyDescent="0.25">
      <c r="B143" s="4" t="s">
        <v>279</v>
      </c>
      <c r="C143" s="20" t="s">
        <v>278</v>
      </c>
      <c r="D143" s="21"/>
      <c r="E143" s="21"/>
      <c r="F143" s="21"/>
      <c r="G143" s="20"/>
      <c r="H143" s="21"/>
      <c r="I143" s="5">
        <v>0</v>
      </c>
      <c r="J143" s="5">
        <v>401.33</v>
      </c>
      <c r="K143" s="22">
        <v>0</v>
      </c>
      <c r="L143" s="21"/>
      <c r="M143" s="21"/>
      <c r="N143" s="22">
        <v>401.33</v>
      </c>
      <c r="O143" s="21"/>
      <c r="P143" s="21"/>
      <c r="Q143" s="22">
        <v>0</v>
      </c>
      <c r="R143" s="21"/>
    </row>
    <row r="144" spans="2:18" s="3" customFormat="1" x14ac:dyDescent="0.25">
      <c r="B144" s="4" t="s">
        <v>288</v>
      </c>
      <c r="C144" s="20" t="s">
        <v>287</v>
      </c>
      <c r="D144" s="21"/>
      <c r="E144" s="21"/>
      <c r="F144" s="21"/>
      <c r="G144" s="20"/>
      <c r="H144" s="21"/>
      <c r="I144" s="5">
        <v>0</v>
      </c>
      <c r="J144" s="5">
        <v>4762</v>
      </c>
      <c r="K144" s="22">
        <v>0</v>
      </c>
      <c r="L144" s="21"/>
      <c r="M144" s="21"/>
      <c r="N144" s="22">
        <v>4762</v>
      </c>
      <c r="O144" s="21"/>
      <c r="P144" s="21"/>
      <c r="Q144" s="22">
        <v>0</v>
      </c>
      <c r="R144" s="21"/>
    </row>
    <row r="145" spans="2:18" s="3" customFormat="1" ht="24" customHeight="1" x14ac:dyDescent="0.25">
      <c r="B145" s="4" t="s">
        <v>69</v>
      </c>
      <c r="C145" s="20" t="s">
        <v>68</v>
      </c>
      <c r="D145" s="21"/>
      <c r="E145" s="21"/>
      <c r="F145" s="21"/>
      <c r="G145" s="20"/>
      <c r="H145" s="21"/>
      <c r="I145" s="5">
        <v>30400</v>
      </c>
      <c r="J145" s="5">
        <v>48772.82</v>
      </c>
      <c r="K145" s="22">
        <v>0</v>
      </c>
      <c r="L145" s="21"/>
      <c r="M145" s="21"/>
      <c r="N145" s="22">
        <v>48772.82</v>
      </c>
      <c r="O145" s="21"/>
      <c r="P145" s="21"/>
      <c r="Q145" s="22">
        <v>-18372.82</v>
      </c>
      <c r="R145" s="21"/>
    </row>
    <row r="146" spans="2:18" s="3" customFormat="1" x14ac:dyDescent="0.25">
      <c r="B146" s="4" t="s">
        <v>67</v>
      </c>
      <c r="C146" s="20" t="s">
        <v>66</v>
      </c>
      <c r="D146" s="21"/>
      <c r="E146" s="21"/>
      <c r="F146" s="21"/>
      <c r="G146" s="20"/>
      <c r="H146" s="21"/>
      <c r="I146" s="5">
        <v>30400</v>
      </c>
      <c r="J146" s="5">
        <v>48772.82</v>
      </c>
      <c r="K146" s="22">
        <v>0</v>
      </c>
      <c r="L146" s="21"/>
      <c r="M146" s="21"/>
      <c r="N146" s="22">
        <v>48772.82</v>
      </c>
      <c r="O146" s="21"/>
      <c r="P146" s="21"/>
      <c r="Q146" s="22">
        <v>-18372.82</v>
      </c>
      <c r="R146" s="21"/>
    </row>
    <row r="147" spans="2:18" s="3" customFormat="1" x14ac:dyDescent="0.25">
      <c r="B147" s="4" t="s">
        <v>248</v>
      </c>
      <c r="C147" s="20" t="s">
        <v>66</v>
      </c>
      <c r="D147" s="21"/>
      <c r="E147" s="21"/>
      <c r="F147" s="21"/>
      <c r="G147" s="20"/>
      <c r="H147" s="21"/>
      <c r="I147" s="5">
        <v>0</v>
      </c>
      <c r="J147" s="5">
        <v>48772.82</v>
      </c>
      <c r="K147" s="22">
        <v>0</v>
      </c>
      <c r="L147" s="21"/>
      <c r="M147" s="21"/>
      <c r="N147" s="22">
        <v>48772.82</v>
      </c>
      <c r="O147" s="21"/>
      <c r="P147" s="21"/>
      <c r="Q147" s="22">
        <v>0</v>
      </c>
      <c r="R147" s="21"/>
    </row>
    <row r="148" spans="2:18" s="3" customFormat="1" ht="21.75" customHeight="1" x14ac:dyDescent="0.25">
      <c r="B148" s="4" t="s">
        <v>362</v>
      </c>
      <c r="C148" s="20" t="s">
        <v>361</v>
      </c>
      <c r="D148" s="21"/>
      <c r="E148" s="21"/>
      <c r="F148" s="21"/>
      <c r="G148" s="20"/>
      <c r="H148" s="21"/>
      <c r="I148" s="5">
        <v>0</v>
      </c>
      <c r="J148" s="5">
        <v>0</v>
      </c>
      <c r="K148" s="22">
        <v>0</v>
      </c>
      <c r="L148" s="21"/>
      <c r="M148" s="21"/>
      <c r="N148" s="22">
        <v>0</v>
      </c>
      <c r="O148" s="21"/>
      <c r="P148" s="21"/>
      <c r="Q148" s="22">
        <v>0</v>
      </c>
      <c r="R148" s="21"/>
    </row>
    <row r="149" spans="2:18" s="3" customFormat="1" x14ac:dyDescent="0.25">
      <c r="B149" s="4" t="s">
        <v>3</v>
      </c>
      <c r="C149" s="20" t="s">
        <v>2</v>
      </c>
      <c r="D149" s="21"/>
      <c r="E149" s="21"/>
      <c r="F149" s="21"/>
      <c r="G149" s="20"/>
      <c r="H149" s="21"/>
      <c r="I149" s="5">
        <v>0</v>
      </c>
      <c r="J149" s="5">
        <v>0</v>
      </c>
      <c r="K149" s="22">
        <v>0</v>
      </c>
      <c r="L149" s="21"/>
      <c r="M149" s="21"/>
      <c r="N149" s="22">
        <v>0</v>
      </c>
      <c r="O149" s="21"/>
      <c r="P149" s="21"/>
      <c r="Q149" s="22">
        <v>0</v>
      </c>
      <c r="R149" s="21"/>
    </row>
    <row r="150" spans="2:18" s="3" customFormat="1" x14ac:dyDescent="0.25">
      <c r="B150" s="4" t="s">
        <v>186</v>
      </c>
      <c r="C150" s="20" t="s">
        <v>185</v>
      </c>
      <c r="D150" s="21"/>
      <c r="E150" s="21"/>
      <c r="F150" s="21"/>
      <c r="G150" s="20"/>
      <c r="H150" s="21"/>
      <c r="I150" s="5">
        <v>0</v>
      </c>
      <c r="J150" s="5">
        <v>0</v>
      </c>
      <c r="K150" s="22">
        <v>0</v>
      </c>
      <c r="L150" s="21"/>
      <c r="M150" s="21"/>
      <c r="N150" s="22">
        <v>0</v>
      </c>
      <c r="O150" s="21"/>
      <c r="P150" s="21"/>
      <c r="Q150" s="22">
        <v>0</v>
      </c>
      <c r="R150" s="21"/>
    </row>
    <row r="151" spans="2:18" s="3" customFormat="1" x14ac:dyDescent="0.25">
      <c r="B151" s="4" t="s">
        <v>184</v>
      </c>
      <c r="C151" s="20" t="s">
        <v>183</v>
      </c>
      <c r="D151" s="21"/>
      <c r="E151" s="21"/>
      <c r="F151" s="21"/>
      <c r="G151" s="20"/>
      <c r="H151" s="21"/>
      <c r="I151" s="5">
        <v>0</v>
      </c>
      <c r="J151" s="5">
        <v>0</v>
      </c>
      <c r="K151" s="22">
        <v>0</v>
      </c>
      <c r="L151" s="21"/>
      <c r="M151" s="21"/>
      <c r="N151" s="22">
        <v>0</v>
      </c>
      <c r="O151" s="21"/>
      <c r="P151" s="21"/>
      <c r="Q151" s="22">
        <v>0</v>
      </c>
      <c r="R151" s="21"/>
    </row>
    <row r="152" spans="2:18" s="3" customFormat="1" x14ac:dyDescent="0.25">
      <c r="B152" s="4" t="s">
        <v>182</v>
      </c>
      <c r="C152" s="20" t="s">
        <v>181</v>
      </c>
      <c r="D152" s="21"/>
      <c r="E152" s="21"/>
      <c r="F152" s="21"/>
      <c r="G152" s="20"/>
      <c r="H152" s="21"/>
      <c r="I152" s="5">
        <v>0</v>
      </c>
      <c r="J152" s="5">
        <v>0</v>
      </c>
      <c r="K152" s="22">
        <v>0</v>
      </c>
      <c r="L152" s="21"/>
      <c r="M152" s="21"/>
      <c r="N152" s="22">
        <v>0</v>
      </c>
      <c r="O152" s="21"/>
      <c r="P152" s="21"/>
      <c r="Q152" s="22">
        <v>0</v>
      </c>
      <c r="R152" s="21"/>
    </row>
    <row r="153" spans="2:18" s="3" customFormat="1" x14ac:dyDescent="0.25">
      <c r="B153" s="4" t="s">
        <v>176</v>
      </c>
      <c r="C153" s="20" t="s">
        <v>174</v>
      </c>
      <c r="D153" s="21"/>
      <c r="E153" s="21"/>
      <c r="F153" s="21"/>
      <c r="G153" s="20"/>
      <c r="H153" s="21"/>
      <c r="I153" s="5">
        <v>0</v>
      </c>
      <c r="J153" s="5">
        <v>0</v>
      </c>
      <c r="K153" s="22">
        <v>0</v>
      </c>
      <c r="L153" s="21"/>
      <c r="M153" s="21"/>
      <c r="N153" s="22">
        <v>0</v>
      </c>
      <c r="O153" s="21"/>
      <c r="P153" s="21"/>
      <c r="Q153" s="22">
        <v>0</v>
      </c>
      <c r="R153" s="21"/>
    </row>
    <row r="154" spans="2:18" s="3" customFormat="1" x14ac:dyDescent="0.25">
      <c r="B154" s="4" t="s">
        <v>175</v>
      </c>
      <c r="C154" s="20" t="s">
        <v>174</v>
      </c>
      <c r="D154" s="21"/>
      <c r="E154" s="21"/>
      <c r="F154" s="21"/>
      <c r="G154" s="20"/>
      <c r="H154" s="21"/>
      <c r="I154" s="5">
        <v>0</v>
      </c>
      <c r="J154" s="5">
        <v>0</v>
      </c>
      <c r="K154" s="22">
        <v>0</v>
      </c>
      <c r="L154" s="21"/>
      <c r="M154" s="21"/>
      <c r="N154" s="22">
        <v>0</v>
      </c>
      <c r="O154" s="21"/>
      <c r="P154" s="21"/>
      <c r="Q154" s="22">
        <v>0</v>
      </c>
      <c r="R154" s="21"/>
    </row>
    <row r="155" spans="2:18" s="3" customFormat="1" x14ac:dyDescent="0.25">
      <c r="B155" s="4" t="s">
        <v>173</v>
      </c>
      <c r="C155" s="20" t="s">
        <v>172</v>
      </c>
      <c r="D155" s="21"/>
      <c r="E155" s="21"/>
      <c r="F155" s="21"/>
      <c r="G155" s="20"/>
      <c r="H155" s="21"/>
      <c r="I155" s="5">
        <v>0</v>
      </c>
      <c r="J155" s="5">
        <v>0</v>
      </c>
      <c r="K155" s="22">
        <v>0</v>
      </c>
      <c r="L155" s="21"/>
      <c r="M155" s="21"/>
      <c r="N155" s="22">
        <v>0</v>
      </c>
      <c r="O155" s="21"/>
      <c r="P155" s="21"/>
      <c r="Q155" s="22">
        <v>0</v>
      </c>
      <c r="R155" s="21"/>
    </row>
    <row r="156" spans="2:18" s="3" customFormat="1" ht="21.75" customHeight="1" x14ac:dyDescent="0.25">
      <c r="B156" s="4" t="s">
        <v>171</v>
      </c>
      <c r="C156" s="20" t="s">
        <v>170</v>
      </c>
      <c r="D156" s="21"/>
      <c r="E156" s="21"/>
      <c r="F156" s="21"/>
      <c r="G156" s="20"/>
      <c r="H156" s="21"/>
      <c r="I156" s="5">
        <v>0</v>
      </c>
      <c r="J156" s="5">
        <v>0</v>
      </c>
      <c r="K156" s="22">
        <v>0</v>
      </c>
      <c r="L156" s="21"/>
      <c r="M156" s="21"/>
      <c r="N156" s="22">
        <v>0</v>
      </c>
      <c r="O156" s="21"/>
      <c r="P156" s="21"/>
      <c r="Q156" s="22">
        <v>0</v>
      </c>
      <c r="R156" s="21"/>
    </row>
    <row r="157" spans="2:18" s="3" customFormat="1" x14ac:dyDescent="0.25">
      <c r="B157" s="4" t="s">
        <v>167</v>
      </c>
      <c r="C157" s="20" t="s">
        <v>166</v>
      </c>
      <c r="D157" s="21"/>
      <c r="E157" s="21"/>
      <c r="F157" s="21"/>
      <c r="G157" s="20"/>
      <c r="H157" s="21"/>
      <c r="I157" s="5">
        <v>0</v>
      </c>
      <c r="J157" s="5">
        <v>0</v>
      </c>
      <c r="K157" s="22">
        <v>0</v>
      </c>
      <c r="L157" s="21"/>
      <c r="M157" s="21"/>
      <c r="N157" s="22">
        <v>0</v>
      </c>
      <c r="O157" s="21"/>
      <c r="P157" s="21"/>
      <c r="Q157" s="22">
        <v>0</v>
      </c>
      <c r="R157" s="21"/>
    </row>
    <row r="158" spans="2:18" s="3" customFormat="1" ht="14.25" customHeight="1" x14ac:dyDescent="0.25">
      <c r="B158" s="4" t="s">
        <v>165</v>
      </c>
      <c r="C158" s="20" t="s">
        <v>164</v>
      </c>
      <c r="D158" s="21"/>
      <c r="E158" s="21"/>
      <c r="F158" s="21"/>
      <c r="G158" s="20"/>
      <c r="H158" s="21"/>
      <c r="I158" s="5">
        <v>0</v>
      </c>
      <c r="J158" s="5">
        <v>0</v>
      </c>
      <c r="K158" s="22">
        <v>0</v>
      </c>
      <c r="L158" s="21"/>
      <c r="M158" s="21"/>
      <c r="N158" s="22">
        <v>0</v>
      </c>
      <c r="O158" s="21"/>
      <c r="P158" s="21"/>
      <c r="Q158" s="22">
        <v>0</v>
      </c>
      <c r="R158" s="21"/>
    </row>
    <row r="159" spans="2:18" s="3" customFormat="1" ht="23.25" customHeight="1" x14ac:dyDescent="0.25">
      <c r="B159" s="4" t="s">
        <v>161</v>
      </c>
      <c r="C159" s="20" t="s">
        <v>160</v>
      </c>
      <c r="D159" s="21"/>
      <c r="E159" s="21"/>
      <c r="F159" s="21"/>
      <c r="G159" s="20"/>
      <c r="H159" s="21"/>
      <c r="I159" s="5">
        <v>0</v>
      </c>
      <c r="J159" s="5">
        <v>0</v>
      </c>
      <c r="K159" s="22">
        <v>0</v>
      </c>
      <c r="L159" s="21"/>
      <c r="M159" s="21"/>
      <c r="N159" s="22">
        <v>0</v>
      </c>
      <c r="O159" s="21"/>
      <c r="P159" s="21"/>
      <c r="Q159" s="22">
        <v>0</v>
      </c>
      <c r="R159" s="21"/>
    </row>
    <row r="160" spans="2:18" s="3" customFormat="1" x14ac:dyDescent="0.25"/>
  </sheetData>
  <mergeCells count="755">
    <mergeCell ref="B2:G3"/>
    <mergeCell ref="L3:N4"/>
    <mergeCell ref="P3:Q4"/>
    <mergeCell ref="B4:E5"/>
    <mergeCell ref="B6:D6"/>
    <mergeCell ref="D8:L8"/>
    <mergeCell ref="B10:H10"/>
    <mergeCell ref="K10:M10"/>
    <mergeCell ref="N10:P10"/>
    <mergeCell ref="Q10:R10"/>
    <mergeCell ref="C11:F11"/>
    <mergeCell ref="G11:H11"/>
    <mergeCell ref="K11:M11"/>
    <mergeCell ref="N11:P11"/>
    <mergeCell ref="Q11:R11"/>
    <mergeCell ref="C12:F12"/>
    <mergeCell ref="G12:H12"/>
    <mergeCell ref="K12:M12"/>
    <mergeCell ref="N12:P12"/>
    <mergeCell ref="Q12:R12"/>
    <mergeCell ref="C13:F13"/>
    <mergeCell ref="G13:H13"/>
    <mergeCell ref="K13:M13"/>
    <mergeCell ref="N13:P13"/>
    <mergeCell ref="Q13:R13"/>
    <mergeCell ref="C14:F14"/>
    <mergeCell ref="G14:H14"/>
    <mergeCell ref="K14:M14"/>
    <mergeCell ref="N14:P14"/>
    <mergeCell ref="Q14:R14"/>
    <mergeCell ref="C15:F15"/>
    <mergeCell ref="G15:H15"/>
    <mergeCell ref="K15:M15"/>
    <mergeCell ref="N15:P15"/>
    <mergeCell ref="Q15:R15"/>
    <mergeCell ref="C16:F16"/>
    <mergeCell ref="G16:H16"/>
    <mergeCell ref="K16:M16"/>
    <mergeCell ref="N16:P16"/>
    <mergeCell ref="Q16:R16"/>
    <mergeCell ref="C17:F17"/>
    <mergeCell ref="G17:H17"/>
    <mergeCell ref="K17:M17"/>
    <mergeCell ref="N17:P17"/>
    <mergeCell ref="Q17:R17"/>
    <mergeCell ref="C18:F18"/>
    <mergeCell ref="G18:H18"/>
    <mergeCell ref="K18:M18"/>
    <mergeCell ref="N18:P18"/>
    <mergeCell ref="Q18:R18"/>
    <mergeCell ref="C19:F19"/>
    <mergeCell ref="G19:H19"/>
    <mergeCell ref="K19:M19"/>
    <mergeCell ref="N19:P19"/>
    <mergeCell ref="Q19:R19"/>
    <mergeCell ref="C20:F20"/>
    <mergeCell ref="G20:H20"/>
    <mergeCell ref="K20:M20"/>
    <mergeCell ref="N20:P20"/>
    <mergeCell ref="Q20:R20"/>
    <mergeCell ref="C21:F21"/>
    <mergeCell ref="G21:H21"/>
    <mergeCell ref="K21:M21"/>
    <mergeCell ref="N21:P21"/>
    <mergeCell ref="Q21:R21"/>
    <mergeCell ref="C22:F22"/>
    <mergeCell ref="G22:H22"/>
    <mergeCell ref="K22:M22"/>
    <mergeCell ref="N22:P22"/>
    <mergeCell ref="Q22:R22"/>
    <mergeCell ref="C23:F23"/>
    <mergeCell ref="G23:H23"/>
    <mergeCell ref="K23:M23"/>
    <mergeCell ref="N23:P23"/>
    <mergeCell ref="Q23:R23"/>
    <mergeCell ref="C24:F24"/>
    <mergeCell ref="G24:H24"/>
    <mergeCell ref="K24:M24"/>
    <mergeCell ref="N24:P24"/>
    <mergeCell ref="Q24:R24"/>
    <mergeCell ref="C25:F25"/>
    <mergeCell ref="G25:H25"/>
    <mergeCell ref="K25:M25"/>
    <mergeCell ref="N25:P25"/>
    <mergeCell ref="Q25:R25"/>
    <mergeCell ref="C26:F26"/>
    <mergeCell ref="G26:H26"/>
    <mergeCell ref="K26:M26"/>
    <mergeCell ref="N26:P26"/>
    <mergeCell ref="Q26:R26"/>
    <mergeCell ref="C27:F27"/>
    <mergeCell ref="G27:H27"/>
    <mergeCell ref="K27:M27"/>
    <mergeCell ref="N27:P27"/>
    <mergeCell ref="Q27:R27"/>
    <mergeCell ref="C28:F28"/>
    <mergeCell ref="G28:H28"/>
    <mergeCell ref="K28:M28"/>
    <mergeCell ref="N28:P28"/>
    <mergeCell ref="Q28:R28"/>
    <mergeCell ref="C29:F29"/>
    <mergeCell ref="G29:H29"/>
    <mergeCell ref="K29:M29"/>
    <mergeCell ref="N29:P29"/>
    <mergeCell ref="Q29:R29"/>
    <mergeCell ref="C30:F30"/>
    <mergeCell ref="G30:H30"/>
    <mergeCell ref="K30:M30"/>
    <mergeCell ref="N30:P30"/>
    <mergeCell ref="Q30:R30"/>
    <mergeCell ref="C31:F31"/>
    <mergeCell ref="G31:H31"/>
    <mergeCell ref="K31:M31"/>
    <mergeCell ref="N31:P31"/>
    <mergeCell ref="Q31:R31"/>
    <mergeCell ref="C32:F32"/>
    <mergeCell ref="G32:H32"/>
    <mergeCell ref="K32:M32"/>
    <mergeCell ref="N32:P32"/>
    <mergeCell ref="Q32:R32"/>
    <mergeCell ref="C33:F33"/>
    <mergeCell ref="G33:H33"/>
    <mergeCell ref="K33:M33"/>
    <mergeCell ref="N33:P33"/>
    <mergeCell ref="Q33:R33"/>
    <mergeCell ref="C34:F34"/>
    <mergeCell ref="G34:H34"/>
    <mergeCell ref="K34:M34"/>
    <mergeCell ref="N34:P34"/>
    <mergeCell ref="Q34:R34"/>
    <mergeCell ref="C35:F35"/>
    <mergeCell ref="G35:H35"/>
    <mergeCell ref="K35:M35"/>
    <mergeCell ref="N35:P35"/>
    <mergeCell ref="Q35:R35"/>
    <mergeCell ref="C36:F36"/>
    <mergeCell ref="G36:H36"/>
    <mergeCell ref="K36:M36"/>
    <mergeCell ref="N36:P36"/>
    <mergeCell ref="Q36:R36"/>
    <mergeCell ref="C37:F37"/>
    <mergeCell ref="G37:H37"/>
    <mergeCell ref="K37:M37"/>
    <mergeCell ref="N37:P37"/>
    <mergeCell ref="Q37:R37"/>
    <mergeCell ref="C38:F38"/>
    <mergeCell ref="G38:H38"/>
    <mergeCell ref="K38:M38"/>
    <mergeCell ref="N38:P38"/>
    <mergeCell ref="Q38:R38"/>
    <mergeCell ref="C39:F39"/>
    <mergeCell ref="G39:H39"/>
    <mergeCell ref="K39:M39"/>
    <mergeCell ref="N39:P39"/>
    <mergeCell ref="Q39:R39"/>
    <mergeCell ref="C40:F40"/>
    <mergeCell ref="G40:H40"/>
    <mergeCell ref="K40:M40"/>
    <mergeCell ref="N40:P40"/>
    <mergeCell ref="Q40:R40"/>
    <mergeCell ref="C41:F41"/>
    <mergeCell ref="G41:H41"/>
    <mergeCell ref="K41:M41"/>
    <mergeCell ref="N41:P41"/>
    <mergeCell ref="Q41:R41"/>
    <mergeCell ref="C42:F42"/>
    <mergeCell ref="G42:H42"/>
    <mergeCell ref="K42:M42"/>
    <mergeCell ref="N42:P42"/>
    <mergeCell ref="Q42:R42"/>
    <mergeCell ref="C43:F43"/>
    <mergeCell ref="G43:H43"/>
    <mergeCell ref="K43:M43"/>
    <mergeCell ref="N43:P43"/>
    <mergeCell ref="Q43:R43"/>
    <mergeCell ref="C44:F44"/>
    <mergeCell ref="G44:H44"/>
    <mergeCell ref="K44:M44"/>
    <mergeCell ref="N44:P44"/>
    <mergeCell ref="Q44:R44"/>
    <mergeCell ref="C45:F45"/>
    <mergeCell ref="G45:H45"/>
    <mergeCell ref="K45:M45"/>
    <mergeCell ref="N45:P45"/>
    <mergeCell ref="Q45:R45"/>
    <mergeCell ref="C46:F46"/>
    <mergeCell ref="G46:H46"/>
    <mergeCell ref="K46:M46"/>
    <mergeCell ref="N46:P46"/>
    <mergeCell ref="Q46:R46"/>
    <mergeCell ref="C47:F47"/>
    <mergeCell ref="G47:H47"/>
    <mergeCell ref="K47:M47"/>
    <mergeCell ref="N47:P47"/>
    <mergeCell ref="Q47:R47"/>
    <mergeCell ref="C48:F48"/>
    <mergeCell ref="G48:H48"/>
    <mergeCell ref="K48:M48"/>
    <mergeCell ref="N48:P48"/>
    <mergeCell ref="Q48:R48"/>
    <mergeCell ref="C49:F49"/>
    <mergeCell ref="G49:H49"/>
    <mergeCell ref="K49:M49"/>
    <mergeCell ref="N49:P49"/>
    <mergeCell ref="Q49:R49"/>
    <mergeCell ref="C50:F50"/>
    <mergeCell ref="G50:H50"/>
    <mergeCell ref="K50:M50"/>
    <mergeCell ref="N50:P50"/>
    <mergeCell ref="Q50:R50"/>
    <mergeCell ref="C51:F51"/>
    <mergeCell ref="G51:H51"/>
    <mergeCell ref="K51:M51"/>
    <mergeCell ref="N51:P51"/>
    <mergeCell ref="Q51:R51"/>
    <mergeCell ref="C52:F52"/>
    <mergeCell ref="G52:H52"/>
    <mergeCell ref="K52:M52"/>
    <mergeCell ref="N52:P52"/>
    <mergeCell ref="Q52:R52"/>
    <mergeCell ref="C53:F53"/>
    <mergeCell ref="G53:H53"/>
    <mergeCell ref="K53:M53"/>
    <mergeCell ref="N53:P53"/>
    <mergeCell ref="Q53:R53"/>
    <mergeCell ref="C54:F54"/>
    <mergeCell ref="G54:H54"/>
    <mergeCell ref="K54:M54"/>
    <mergeCell ref="N54:P54"/>
    <mergeCell ref="Q54:R54"/>
    <mergeCell ref="C55:F55"/>
    <mergeCell ref="G55:H55"/>
    <mergeCell ref="K55:M55"/>
    <mergeCell ref="N55:P55"/>
    <mergeCell ref="Q55:R55"/>
    <mergeCell ref="C56:F56"/>
    <mergeCell ref="G56:H56"/>
    <mergeCell ref="K56:M56"/>
    <mergeCell ref="N56:P56"/>
    <mergeCell ref="Q56:R56"/>
    <mergeCell ref="C57:F57"/>
    <mergeCell ref="G57:H57"/>
    <mergeCell ref="K57:M57"/>
    <mergeCell ref="N57:P57"/>
    <mergeCell ref="Q57:R57"/>
    <mergeCell ref="C58:F58"/>
    <mergeCell ref="G58:H58"/>
    <mergeCell ref="K58:M58"/>
    <mergeCell ref="N58:P58"/>
    <mergeCell ref="Q58:R58"/>
    <mergeCell ref="C59:F59"/>
    <mergeCell ref="G59:H59"/>
    <mergeCell ref="K59:M59"/>
    <mergeCell ref="N59:P59"/>
    <mergeCell ref="Q59:R59"/>
    <mergeCell ref="C60:F60"/>
    <mergeCell ref="G60:H60"/>
    <mergeCell ref="K60:M60"/>
    <mergeCell ref="N60:P60"/>
    <mergeCell ref="Q60:R60"/>
    <mergeCell ref="C61:F61"/>
    <mergeCell ref="G61:H61"/>
    <mergeCell ref="K61:M61"/>
    <mergeCell ref="N61:P61"/>
    <mergeCell ref="Q61:R61"/>
    <mergeCell ref="C62:F62"/>
    <mergeCell ref="G62:H62"/>
    <mergeCell ref="K62:M62"/>
    <mergeCell ref="N62:P62"/>
    <mergeCell ref="Q62:R62"/>
    <mergeCell ref="C63:F63"/>
    <mergeCell ref="G63:H63"/>
    <mergeCell ref="K63:M63"/>
    <mergeCell ref="N63:P63"/>
    <mergeCell ref="Q63:R63"/>
    <mergeCell ref="C64:F64"/>
    <mergeCell ref="G64:H64"/>
    <mergeCell ref="K64:M64"/>
    <mergeCell ref="N64:P64"/>
    <mergeCell ref="Q64:R64"/>
    <mergeCell ref="C65:F65"/>
    <mergeCell ref="G65:H65"/>
    <mergeCell ref="K65:M65"/>
    <mergeCell ref="N65:P65"/>
    <mergeCell ref="Q65:R65"/>
    <mergeCell ref="C66:F66"/>
    <mergeCell ref="G66:H66"/>
    <mergeCell ref="K66:M66"/>
    <mergeCell ref="N66:P66"/>
    <mergeCell ref="Q66:R66"/>
    <mergeCell ref="C67:F67"/>
    <mergeCell ref="G67:H67"/>
    <mergeCell ref="K67:M67"/>
    <mergeCell ref="N67:P67"/>
    <mergeCell ref="Q67:R67"/>
    <mergeCell ref="C68:F68"/>
    <mergeCell ref="G68:H68"/>
    <mergeCell ref="K68:M68"/>
    <mergeCell ref="N68:P68"/>
    <mergeCell ref="Q68:R68"/>
    <mergeCell ref="C69:F69"/>
    <mergeCell ref="G69:H69"/>
    <mergeCell ref="K69:M69"/>
    <mergeCell ref="N69:P69"/>
    <mergeCell ref="Q69:R69"/>
    <mergeCell ref="C70:F70"/>
    <mergeCell ref="G70:H70"/>
    <mergeCell ref="K70:M70"/>
    <mergeCell ref="N70:P70"/>
    <mergeCell ref="Q70:R70"/>
    <mergeCell ref="C71:F71"/>
    <mergeCell ref="G71:H71"/>
    <mergeCell ref="K71:M71"/>
    <mergeCell ref="N71:P71"/>
    <mergeCell ref="Q71:R71"/>
    <mergeCell ref="C72:F72"/>
    <mergeCell ref="G72:H72"/>
    <mergeCell ref="K72:M72"/>
    <mergeCell ref="N72:P72"/>
    <mergeCell ref="Q72:R72"/>
    <mergeCell ref="C73:F73"/>
    <mergeCell ref="G73:H73"/>
    <mergeCell ref="K73:M73"/>
    <mergeCell ref="N73:P73"/>
    <mergeCell ref="Q73:R73"/>
    <mergeCell ref="C74:F74"/>
    <mergeCell ref="G74:H74"/>
    <mergeCell ref="K74:M74"/>
    <mergeCell ref="N74:P74"/>
    <mergeCell ref="Q74:R74"/>
    <mergeCell ref="C75:F75"/>
    <mergeCell ref="G75:H75"/>
    <mergeCell ref="K75:M75"/>
    <mergeCell ref="N75:P75"/>
    <mergeCell ref="Q75:R75"/>
    <mergeCell ref="C76:F76"/>
    <mergeCell ref="G76:H76"/>
    <mergeCell ref="K76:M76"/>
    <mergeCell ref="N76:P76"/>
    <mergeCell ref="Q76:R76"/>
    <mergeCell ref="C77:F77"/>
    <mergeCell ref="G77:H77"/>
    <mergeCell ref="K77:M77"/>
    <mergeCell ref="N77:P77"/>
    <mergeCell ref="Q77:R77"/>
    <mergeCell ref="C78:F78"/>
    <mergeCell ref="G78:H78"/>
    <mergeCell ref="K78:M78"/>
    <mergeCell ref="N78:P78"/>
    <mergeCell ref="Q78:R78"/>
    <mergeCell ref="C79:F79"/>
    <mergeCell ref="G79:H79"/>
    <mergeCell ref="K79:M79"/>
    <mergeCell ref="N79:P79"/>
    <mergeCell ref="Q79:R79"/>
    <mergeCell ref="C80:F80"/>
    <mergeCell ref="G80:H80"/>
    <mergeCell ref="K80:M80"/>
    <mergeCell ref="N80:P80"/>
    <mergeCell ref="Q80:R80"/>
    <mergeCell ref="C81:F81"/>
    <mergeCell ref="G81:H81"/>
    <mergeCell ref="K81:M81"/>
    <mergeCell ref="N81:P81"/>
    <mergeCell ref="Q81:R81"/>
    <mergeCell ref="C82:F82"/>
    <mergeCell ref="G82:H82"/>
    <mergeCell ref="K82:M82"/>
    <mergeCell ref="N82:P82"/>
    <mergeCell ref="Q82:R82"/>
    <mergeCell ref="C83:F83"/>
    <mergeCell ref="G83:H83"/>
    <mergeCell ref="K83:M83"/>
    <mergeCell ref="N83:P83"/>
    <mergeCell ref="Q83:R83"/>
    <mergeCell ref="C84:F84"/>
    <mergeCell ref="G84:H84"/>
    <mergeCell ref="K84:M84"/>
    <mergeCell ref="N84:P84"/>
    <mergeCell ref="Q84:R84"/>
    <mergeCell ref="C85:F85"/>
    <mergeCell ref="G85:H85"/>
    <mergeCell ref="K85:M85"/>
    <mergeCell ref="N85:P85"/>
    <mergeCell ref="Q85:R85"/>
    <mergeCell ref="C86:F86"/>
    <mergeCell ref="G86:H86"/>
    <mergeCell ref="K86:M86"/>
    <mergeCell ref="N86:P86"/>
    <mergeCell ref="Q86:R86"/>
    <mergeCell ref="C87:F87"/>
    <mergeCell ref="G87:H87"/>
    <mergeCell ref="K87:M87"/>
    <mergeCell ref="N87:P87"/>
    <mergeCell ref="Q87:R87"/>
    <mergeCell ref="C88:F88"/>
    <mergeCell ref="G88:H88"/>
    <mergeCell ref="K88:M88"/>
    <mergeCell ref="N88:P88"/>
    <mergeCell ref="Q88:R88"/>
    <mergeCell ref="C89:F89"/>
    <mergeCell ref="G89:H89"/>
    <mergeCell ref="K89:M89"/>
    <mergeCell ref="N89:P89"/>
    <mergeCell ref="Q89:R89"/>
    <mergeCell ref="C90:F90"/>
    <mergeCell ref="G90:H90"/>
    <mergeCell ref="K90:M90"/>
    <mergeCell ref="N90:P90"/>
    <mergeCell ref="Q90:R90"/>
    <mergeCell ref="C91:F91"/>
    <mergeCell ref="G91:H91"/>
    <mergeCell ref="K91:M91"/>
    <mergeCell ref="N91:P91"/>
    <mergeCell ref="Q91:R91"/>
    <mergeCell ref="C92:F92"/>
    <mergeCell ref="G92:H92"/>
    <mergeCell ref="K92:M92"/>
    <mergeCell ref="N92:P92"/>
    <mergeCell ref="Q92:R92"/>
    <mergeCell ref="C93:F93"/>
    <mergeCell ref="G93:H93"/>
    <mergeCell ref="K93:M93"/>
    <mergeCell ref="N93:P93"/>
    <mergeCell ref="Q93:R93"/>
    <mergeCell ref="C94:F94"/>
    <mergeCell ref="G94:H94"/>
    <mergeCell ref="K94:M94"/>
    <mergeCell ref="N94:P94"/>
    <mergeCell ref="Q94:R94"/>
    <mergeCell ref="C95:F95"/>
    <mergeCell ref="G95:H95"/>
    <mergeCell ref="K95:M95"/>
    <mergeCell ref="N95:P95"/>
    <mergeCell ref="Q95:R95"/>
    <mergeCell ref="C96:F96"/>
    <mergeCell ref="G96:H96"/>
    <mergeCell ref="K96:M96"/>
    <mergeCell ref="N96:P96"/>
    <mergeCell ref="Q96:R96"/>
    <mergeCell ref="C97:F97"/>
    <mergeCell ref="G97:H97"/>
    <mergeCell ref="K97:M97"/>
    <mergeCell ref="N97:P97"/>
    <mergeCell ref="Q97:R97"/>
    <mergeCell ref="C98:F98"/>
    <mergeCell ref="G98:H98"/>
    <mergeCell ref="K98:M98"/>
    <mergeCell ref="N98:P98"/>
    <mergeCell ref="Q98:R98"/>
    <mergeCell ref="C99:F99"/>
    <mergeCell ref="G99:H99"/>
    <mergeCell ref="K99:M99"/>
    <mergeCell ref="N99:P99"/>
    <mergeCell ref="Q99:R99"/>
    <mergeCell ref="C100:F100"/>
    <mergeCell ref="G100:H100"/>
    <mergeCell ref="K100:M100"/>
    <mergeCell ref="N100:P100"/>
    <mergeCell ref="Q100:R100"/>
    <mergeCell ref="C101:F101"/>
    <mergeCell ref="G101:H101"/>
    <mergeCell ref="K101:M101"/>
    <mergeCell ref="N101:P101"/>
    <mergeCell ref="Q101:R101"/>
    <mergeCell ref="C102:F102"/>
    <mergeCell ref="G102:H102"/>
    <mergeCell ref="K102:M102"/>
    <mergeCell ref="N102:P102"/>
    <mergeCell ref="Q102:R102"/>
    <mergeCell ref="C103:F103"/>
    <mergeCell ref="G103:H103"/>
    <mergeCell ref="K103:M103"/>
    <mergeCell ref="N103:P103"/>
    <mergeCell ref="Q103:R103"/>
    <mergeCell ref="C104:F104"/>
    <mergeCell ref="G104:H104"/>
    <mergeCell ref="K104:M104"/>
    <mergeCell ref="N104:P104"/>
    <mergeCell ref="Q104:R104"/>
    <mergeCell ref="C105:F105"/>
    <mergeCell ref="G105:H105"/>
    <mergeCell ref="K105:M105"/>
    <mergeCell ref="N105:P105"/>
    <mergeCell ref="Q105:R105"/>
    <mergeCell ref="C106:F106"/>
    <mergeCell ref="G106:H106"/>
    <mergeCell ref="K106:M106"/>
    <mergeCell ref="N106:P106"/>
    <mergeCell ref="Q106:R106"/>
    <mergeCell ref="C107:F107"/>
    <mergeCell ref="G107:H107"/>
    <mergeCell ref="K107:M107"/>
    <mergeCell ref="N107:P107"/>
    <mergeCell ref="Q107:R107"/>
    <mergeCell ref="C108:F108"/>
    <mergeCell ref="G108:H108"/>
    <mergeCell ref="K108:M108"/>
    <mergeCell ref="N108:P108"/>
    <mergeCell ref="Q108:R108"/>
    <mergeCell ref="C109:F109"/>
    <mergeCell ref="G109:H109"/>
    <mergeCell ref="K109:M109"/>
    <mergeCell ref="N109:P109"/>
    <mergeCell ref="Q109:R109"/>
    <mergeCell ref="C110:F110"/>
    <mergeCell ref="G110:H110"/>
    <mergeCell ref="K110:M110"/>
    <mergeCell ref="N110:P110"/>
    <mergeCell ref="Q110:R110"/>
    <mergeCell ref="C111:F111"/>
    <mergeCell ref="G111:H111"/>
    <mergeCell ref="K111:M111"/>
    <mergeCell ref="N111:P111"/>
    <mergeCell ref="Q111:R111"/>
    <mergeCell ref="C112:F112"/>
    <mergeCell ref="G112:H112"/>
    <mergeCell ref="K112:M112"/>
    <mergeCell ref="N112:P112"/>
    <mergeCell ref="Q112:R112"/>
    <mergeCell ref="C113:F113"/>
    <mergeCell ref="G113:H113"/>
    <mergeCell ref="K113:M113"/>
    <mergeCell ref="N113:P113"/>
    <mergeCell ref="Q113:R113"/>
    <mergeCell ref="C114:F114"/>
    <mergeCell ref="G114:H114"/>
    <mergeCell ref="K114:M114"/>
    <mergeCell ref="N114:P114"/>
    <mergeCell ref="Q114:R114"/>
    <mergeCell ref="C115:F115"/>
    <mergeCell ref="G115:H115"/>
    <mergeCell ref="K115:M115"/>
    <mergeCell ref="N115:P115"/>
    <mergeCell ref="Q115:R115"/>
    <mergeCell ref="C116:F116"/>
    <mergeCell ref="G116:H116"/>
    <mergeCell ref="K116:M116"/>
    <mergeCell ref="N116:P116"/>
    <mergeCell ref="Q116:R116"/>
    <mergeCell ref="C117:F117"/>
    <mergeCell ref="G117:H117"/>
    <mergeCell ref="K117:M117"/>
    <mergeCell ref="N117:P117"/>
    <mergeCell ref="Q117:R117"/>
    <mergeCell ref="C118:F118"/>
    <mergeCell ref="G118:H118"/>
    <mergeCell ref="K118:M118"/>
    <mergeCell ref="N118:P118"/>
    <mergeCell ref="Q118:R118"/>
    <mergeCell ref="C119:F119"/>
    <mergeCell ref="G119:H119"/>
    <mergeCell ref="K119:M119"/>
    <mergeCell ref="N119:P119"/>
    <mergeCell ref="Q119:R119"/>
    <mergeCell ref="C120:F120"/>
    <mergeCell ref="G120:H120"/>
    <mergeCell ref="K120:M120"/>
    <mergeCell ref="N120:P120"/>
    <mergeCell ref="Q120:R120"/>
    <mergeCell ref="C121:F121"/>
    <mergeCell ref="G121:H121"/>
    <mergeCell ref="K121:M121"/>
    <mergeCell ref="N121:P121"/>
    <mergeCell ref="Q121:R121"/>
    <mergeCell ref="C122:F122"/>
    <mergeCell ref="G122:H122"/>
    <mergeCell ref="K122:M122"/>
    <mergeCell ref="N122:P122"/>
    <mergeCell ref="Q122:R122"/>
    <mergeCell ref="C123:F123"/>
    <mergeCell ref="G123:H123"/>
    <mergeCell ref="K123:M123"/>
    <mergeCell ref="N123:P123"/>
    <mergeCell ref="Q123:R123"/>
    <mergeCell ref="C124:F124"/>
    <mergeCell ref="G124:H124"/>
    <mergeCell ref="K124:M124"/>
    <mergeCell ref="N124:P124"/>
    <mergeCell ref="Q124:R124"/>
    <mergeCell ref="C125:F125"/>
    <mergeCell ref="G125:H125"/>
    <mergeCell ref="K125:M125"/>
    <mergeCell ref="N125:P125"/>
    <mergeCell ref="Q125:R125"/>
    <mergeCell ref="C126:F126"/>
    <mergeCell ref="G126:H126"/>
    <mergeCell ref="K126:M126"/>
    <mergeCell ref="N126:P126"/>
    <mergeCell ref="Q126:R126"/>
    <mergeCell ref="C127:F127"/>
    <mergeCell ref="G127:H127"/>
    <mergeCell ref="K127:M127"/>
    <mergeCell ref="N127:P127"/>
    <mergeCell ref="Q127:R127"/>
    <mergeCell ref="C128:F128"/>
    <mergeCell ref="G128:H128"/>
    <mergeCell ref="K128:M128"/>
    <mergeCell ref="N128:P128"/>
    <mergeCell ref="Q128:R128"/>
    <mergeCell ref="C129:F129"/>
    <mergeCell ref="G129:H129"/>
    <mergeCell ref="K129:M129"/>
    <mergeCell ref="N129:P129"/>
    <mergeCell ref="Q129:R129"/>
    <mergeCell ref="C130:F130"/>
    <mergeCell ref="G130:H130"/>
    <mergeCell ref="K130:M130"/>
    <mergeCell ref="N130:P130"/>
    <mergeCell ref="Q130:R130"/>
    <mergeCell ref="C131:F131"/>
    <mergeCell ref="G131:H131"/>
    <mergeCell ref="K131:M131"/>
    <mergeCell ref="N131:P131"/>
    <mergeCell ref="Q131:R131"/>
    <mergeCell ref="C132:F132"/>
    <mergeCell ref="G132:H132"/>
    <mergeCell ref="K132:M132"/>
    <mergeCell ref="N132:P132"/>
    <mergeCell ref="Q132:R132"/>
    <mergeCell ref="C133:F133"/>
    <mergeCell ref="G133:H133"/>
    <mergeCell ref="K133:M133"/>
    <mergeCell ref="N133:P133"/>
    <mergeCell ref="Q133:R133"/>
    <mergeCell ref="C134:F134"/>
    <mergeCell ref="G134:H134"/>
    <mergeCell ref="K134:M134"/>
    <mergeCell ref="N134:P134"/>
    <mergeCell ref="Q134:R134"/>
    <mergeCell ref="C135:F135"/>
    <mergeCell ref="G135:H135"/>
    <mergeCell ref="K135:M135"/>
    <mergeCell ref="N135:P135"/>
    <mergeCell ref="Q135:R135"/>
    <mergeCell ref="C136:F136"/>
    <mergeCell ref="G136:H136"/>
    <mergeCell ref="K136:M136"/>
    <mergeCell ref="N136:P136"/>
    <mergeCell ref="Q136:R136"/>
    <mergeCell ref="C137:F137"/>
    <mergeCell ref="G137:H137"/>
    <mergeCell ref="K137:M137"/>
    <mergeCell ref="N137:P137"/>
    <mergeCell ref="Q137:R137"/>
    <mergeCell ref="C138:F138"/>
    <mergeCell ref="G138:H138"/>
    <mergeCell ref="K138:M138"/>
    <mergeCell ref="N138:P138"/>
    <mergeCell ref="Q138:R138"/>
    <mergeCell ref="C139:F139"/>
    <mergeCell ref="G139:H139"/>
    <mergeCell ref="K139:M139"/>
    <mergeCell ref="N139:P139"/>
    <mergeCell ref="Q139:R139"/>
    <mergeCell ref="C140:F140"/>
    <mergeCell ref="G140:H140"/>
    <mergeCell ref="K140:M140"/>
    <mergeCell ref="N140:P140"/>
    <mergeCell ref="Q140:R140"/>
    <mergeCell ref="C141:F141"/>
    <mergeCell ref="G141:H141"/>
    <mergeCell ref="K141:M141"/>
    <mergeCell ref="N141:P141"/>
    <mergeCell ref="Q141:R141"/>
    <mergeCell ref="C142:F142"/>
    <mergeCell ref="G142:H142"/>
    <mergeCell ref="K142:M142"/>
    <mergeCell ref="N142:P142"/>
    <mergeCell ref="Q142:R142"/>
    <mergeCell ref="C143:F143"/>
    <mergeCell ref="G143:H143"/>
    <mergeCell ref="K143:M143"/>
    <mergeCell ref="N143:P143"/>
    <mergeCell ref="Q143:R143"/>
    <mergeCell ref="C144:F144"/>
    <mergeCell ref="G144:H144"/>
    <mergeCell ref="K144:M144"/>
    <mergeCell ref="N144:P144"/>
    <mergeCell ref="Q144:R144"/>
    <mergeCell ref="C145:F145"/>
    <mergeCell ref="G145:H145"/>
    <mergeCell ref="K145:M145"/>
    <mergeCell ref="N145:P145"/>
    <mergeCell ref="Q145:R145"/>
    <mergeCell ref="C146:F146"/>
    <mergeCell ref="G146:H146"/>
    <mergeCell ref="K146:M146"/>
    <mergeCell ref="N146:P146"/>
    <mergeCell ref="Q146:R146"/>
    <mergeCell ref="C147:F147"/>
    <mergeCell ref="G147:H147"/>
    <mergeCell ref="K147:M147"/>
    <mergeCell ref="N147:P147"/>
    <mergeCell ref="Q147:R147"/>
    <mergeCell ref="C148:F148"/>
    <mergeCell ref="G148:H148"/>
    <mergeCell ref="K148:M148"/>
    <mergeCell ref="N148:P148"/>
    <mergeCell ref="Q148:R148"/>
    <mergeCell ref="C149:F149"/>
    <mergeCell ref="G149:H149"/>
    <mergeCell ref="K149:M149"/>
    <mergeCell ref="N149:P149"/>
    <mergeCell ref="Q149:R149"/>
    <mergeCell ref="C150:F150"/>
    <mergeCell ref="G150:H150"/>
    <mergeCell ref="K150:M150"/>
    <mergeCell ref="N150:P150"/>
    <mergeCell ref="Q150:R150"/>
    <mergeCell ref="C151:F151"/>
    <mergeCell ref="G151:H151"/>
    <mergeCell ref="K151:M151"/>
    <mergeCell ref="N151:P151"/>
    <mergeCell ref="Q151:R151"/>
    <mergeCell ref="C152:F152"/>
    <mergeCell ref="G152:H152"/>
    <mergeCell ref="K152:M152"/>
    <mergeCell ref="N152:P152"/>
    <mergeCell ref="Q152:R152"/>
    <mergeCell ref="C153:F153"/>
    <mergeCell ref="G153:H153"/>
    <mergeCell ref="K153:M153"/>
    <mergeCell ref="N153:P153"/>
    <mergeCell ref="Q153:R153"/>
    <mergeCell ref="C154:F154"/>
    <mergeCell ref="G154:H154"/>
    <mergeCell ref="K154:M154"/>
    <mergeCell ref="N154:P154"/>
    <mergeCell ref="Q154:R154"/>
    <mergeCell ref="C155:F155"/>
    <mergeCell ref="G155:H155"/>
    <mergeCell ref="K155:M155"/>
    <mergeCell ref="N155:P155"/>
    <mergeCell ref="Q155:R155"/>
    <mergeCell ref="C156:F156"/>
    <mergeCell ref="G156:H156"/>
    <mergeCell ref="K156:M156"/>
    <mergeCell ref="N156:P156"/>
    <mergeCell ref="Q156:R156"/>
    <mergeCell ref="C159:F159"/>
    <mergeCell ref="G159:H159"/>
    <mergeCell ref="K159:M159"/>
    <mergeCell ref="N159:P159"/>
    <mergeCell ref="Q159:R159"/>
    <mergeCell ref="C157:F157"/>
    <mergeCell ref="G157:H157"/>
    <mergeCell ref="K157:M157"/>
    <mergeCell ref="N157:P157"/>
    <mergeCell ref="Q157:R157"/>
    <mergeCell ref="C158:F158"/>
    <mergeCell ref="G158:H158"/>
    <mergeCell ref="K158:M158"/>
    <mergeCell ref="N158:P158"/>
    <mergeCell ref="Q158:R158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0979-D7C3-48D7-9F5A-8EE0DE47CE41}">
  <dimension ref="B1:OI174"/>
  <sheetViews>
    <sheetView showGridLines="0" workbookViewId="0">
      <pane ySplit="1" topLeftCell="A14" activePane="bottomLeft" state="frozenSplit"/>
      <selection pane="bottomLeft" activeCell="X11" sqref="X11"/>
    </sheetView>
  </sheetViews>
  <sheetFormatPr defaultColWidth="9.109375" defaultRowHeight="13.2" x14ac:dyDescent="0.25"/>
  <cols>
    <col min="1" max="1" width="1.33203125" style="1" customWidth="1"/>
    <col min="2" max="2" width="11.5546875" style="1" customWidth="1"/>
    <col min="3" max="3" width="14.33203125" style="1" customWidth="1"/>
    <col min="4" max="4" width="6.33203125" style="1" customWidth="1"/>
    <col min="5" max="5" width="4" style="1" customWidth="1"/>
    <col min="6" max="6" width="4.88671875" style="1" customWidth="1"/>
    <col min="7" max="7" width="5.33203125" style="1" customWidth="1"/>
    <col min="8" max="8" width="2" style="1" customWidth="1"/>
    <col min="9" max="9" width="12.109375" style="1" customWidth="1"/>
    <col min="10" max="10" width="12" style="1" customWidth="1"/>
    <col min="11" max="11" width="10.109375" style="1" customWidth="1"/>
    <col min="12" max="12" width="0.109375" style="1" customWidth="1"/>
    <col min="13" max="13" width="1" style="1" customWidth="1"/>
    <col min="14" max="14" width="7" style="1" customWidth="1"/>
    <col min="15" max="15" width="0.88671875" style="1" customWidth="1"/>
    <col min="16" max="16" width="3.33203125" style="1" customWidth="1"/>
    <col min="17" max="17" width="10.33203125" style="1" customWidth="1"/>
    <col min="18" max="18" width="1" style="1" customWidth="1"/>
    <col min="19" max="19" width="0" style="1" hidden="1" customWidth="1"/>
    <col min="20" max="20" width="1.109375" style="1" customWidth="1"/>
    <col min="21" max="16384" width="9.109375" style="1"/>
  </cols>
  <sheetData>
    <row r="1" spans="2:399" ht="7.95" customHeight="1" x14ac:dyDescent="0.25"/>
    <row r="2" spans="2:399" x14ac:dyDescent="0.25">
      <c r="B2" s="30" t="s">
        <v>26</v>
      </c>
      <c r="C2" s="29"/>
      <c r="D2" s="29"/>
      <c r="E2" s="29"/>
      <c r="F2" s="29"/>
      <c r="G2" s="29"/>
    </row>
    <row r="3" spans="2:399" x14ac:dyDescent="0.25">
      <c r="B3" s="29"/>
      <c r="C3" s="29"/>
      <c r="D3" s="29"/>
      <c r="E3" s="29"/>
      <c r="F3" s="29"/>
      <c r="G3" s="29"/>
      <c r="L3" s="31"/>
      <c r="M3" s="29"/>
      <c r="N3" s="29"/>
      <c r="P3" s="32"/>
      <c r="Q3" s="29"/>
    </row>
    <row r="4" spans="2:399" x14ac:dyDescent="0.25">
      <c r="B4" s="33" t="s">
        <v>409</v>
      </c>
      <c r="C4" s="29"/>
      <c r="D4" s="29"/>
      <c r="E4" s="29"/>
      <c r="L4" s="29"/>
      <c r="M4" s="29"/>
      <c r="N4" s="29"/>
      <c r="P4" s="29"/>
      <c r="Q4" s="29"/>
    </row>
    <row r="5" spans="2:399" x14ac:dyDescent="0.25">
      <c r="B5" s="29"/>
      <c r="C5" s="29"/>
      <c r="D5" s="29"/>
      <c r="E5" s="29"/>
    </row>
    <row r="6" spans="2:399" ht="14.1" customHeight="1" x14ac:dyDescent="0.25">
      <c r="B6" s="30" t="s">
        <v>24</v>
      </c>
      <c r="C6" s="29"/>
      <c r="D6" s="29"/>
    </row>
    <row r="7" spans="2:399" ht="21" customHeight="1" x14ac:dyDescent="0.25">
      <c r="I7" s="18" t="s">
        <v>417</v>
      </c>
    </row>
    <row r="8" spans="2:399" ht="18" customHeight="1" x14ac:dyDescent="0.25">
      <c r="D8" s="28"/>
      <c r="E8" s="29"/>
      <c r="F8" s="29"/>
      <c r="G8" s="29"/>
      <c r="H8" s="29"/>
      <c r="I8" s="29"/>
      <c r="J8" s="29"/>
      <c r="K8" s="29"/>
      <c r="L8" s="29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</row>
    <row r="9" spans="2:399" ht="5.0999999999999996" customHeight="1" thickBot="1" x14ac:dyDescent="0.3"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</row>
    <row r="10" spans="2:399" s="6" customFormat="1" ht="24" thickTop="1" thickBot="1" x14ac:dyDescent="0.3">
      <c r="B10" s="26" t="s">
        <v>23</v>
      </c>
      <c r="C10" s="27"/>
      <c r="D10" s="27"/>
      <c r="E10" s="27"/>
      <c r="F10" s="27"/>
      <c r="G10" s="27"/>
      <c r="H10" s="27"/>
      <c r="I10" s="7" t="s">
        <v>22</v>
      </c>
      <c r="J10" s="8" t="s">
        <v>21</v>
      </c>
      <c r="K10" s="26" t="s">
        <v>20</v>
      </c>
      <c r="L10" s="27"/>
      <c r="M10" s="27"/>
      <c r="N10" s="26" t="s">
        <v>19</v>
      </c>
      <c r="O10" s="27"/>
      <c r="P10" s="27"/>
      <c r="Q10" s="26" t="s">
        <v>18</v>
      </c>
      <c r="R10" s="2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</row>
    <row r="11" spans="2:399" s="6" customFormat="1" ht="14.4" thickTop="1" thickBot="1" x14ac:dyDescent="0.3">
      <c r="B11" s="8" t="s">
        <v>17</v>
      </c>
      <c r="C11" s="26" t="s">
        <v>16</v>
      </c>
      <c r="D11" s="27"/>
      <c r="E11" s="27"/>
      <c r="F11" s="27"/>
      <c r="G11" s="26" t="s">
        <v>15</v>
      </c>
      <c r="H11" s="27"/>
      <c r="I11" s="8" t="s">
        <v>14</v>
      </c>
      <c r="J11" s="8" t="s">
        <v>13</v>
      </c>
      <c r="K11" s="26" t="s">
        <v>12</v>
      </c>
      <c r="L11" s="27"/>
      <c r="M11" s="27"/>
      <c r="N11" s="26" t="s">
        <v>11</v>
      </c>
      <c r="O11" s="27"/>
      <c r="P11" s="27"/>
      <c r="Q11" s="26" t="s">
        <v>10</v>
      </c>
      <c r="R11" s="2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</row>
    <row r="12" spans="2:399" s="9" customFormat="1" ht="14.25" customHeight="1" thickTop="1" x14ac:dyDescent="0.25">
      <c r="B12" s="10"/>
      <c r="C12" s="23" t="s">
        <v>4</v>
      </c>
      <c r="D12" s="24"/>
      <c r="E12" s="24"/>
      <c r="F12" s="24"/>
      <c r="G12" s="23"/>
      <c r="H12" s="24"/>
      <c r="I12" s="11">
        <v>3088135</v>
      </c>
      <c r="J12" s="11">
        <v>3481619.52</v>
      </c>
      <c r="K12" s="25">
        <v>0</v>
      </c>
      <c r="L12" s="24"/>
      <c r="M12" s="24"/>
      <c r="N12" s="25">
        <v>3481619.52</v>
      </c>
      <c r="O12" s="24"/>
      <c r="P12" s="24"/>
      <c r="Q12" s="25">
        <v>-393484.52</v>
      </c>
      <c r="R12" s="24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</row>
    <row r="13" spans="2:399" s="2" customFormat="1" ht="24.75" customHeight="1" x14ac:dyDescent="0.25">
      <c r="B13" s="4" t="s">
        <v>407</v>
      </c>
      <c r="C13" s="20" t="s">
        <v>406</v>
      </c>
      <c r="D13" s="21"/>
      <c r="E13" s="21"/>
      <c r="F13" s="21"/>
      <c r="G13" s="20"/>
      <c r="H13" s="21"/>
      <c r="I13" s="5">
        <v>3088135</v>
      </c>
      <c r="J13" s="5">
        <v>3481619.52</v>
      </c>
      <c r="K13" s="22">
        <v>0</v>
      </c>
      <c r="L13" s="21"/>
      <c r="M13" s="21"/>
      <c r="N13" s="22">
        <v>3481619.52</v>
      </c>
      <c r="O13" s="21"/>
      <c r="P13" s="21"/>
      <c r="Q13" s="22">
        <v>-393484.52</v>
      </c>
      <c r="R13" s="21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</row>
    <row r="14" spans="2:399" s="2" customFormat="1" ht="26.25" customHeight="1" x14ac:dyDescent="0.25">
      <c r="B14" s="4" t="s">
        <v>405</v>
      </c>
      <c r="C14" s="20" t="s">
        <v>404</v>
      </c>
      <c r="D14" s="21"/>
      <c r="E14" s="21"/>
      <c r="F14" s="21"/>
      <c r="G14" s="20"/>
      <c r="H14" s="21"/>
      <c r="I14" s="5">
        <v>3088135</v>
      </c>
      <c r="J14" s="5">
        <v>3481619.52</v>
      </c>
      <c r="K14" s="22">
        <v>0</v>
      </c>
      <c r="L14" s="21"/>
      <c r="M14" s="21"/>
      <c r="N14" s="22">
        <v>3481619.52</v>
      </c>
      <c r="O14" s="21"/>
      <c r="P14" s="21"/>
      <c r="Q14" s="22">
        <v>-393484.52</v>
      </c>
      <c r="R14" s="2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</row>
    <row r="15" spans="2:399" s="2" customFormat="1" ht="30.6" x14ac:dyDescent="0.25">
      <c r="B15" s="4" t="s">
        <v>403</v>
      </c>
      <c r="C15" s="20" t="s">
        <v>26</v>
      </c>
      <c r="D15" s="21"/>
      <c r="E15" s="21"/>
      <c r="F15" s="21"/>
      <c r="G15" s="20"/>
      <c r="H15" s="21"/>
      <c r="I15" s="5">
        <v>3088135</v>
      </c>
      <c r="J15" s="5">
        <v>3481619.52</v>
      </c>
      <c r="K15" s="22">
        <v>0</v>
      </c>
      <c r="L15" s="21"/>
      <c r="M15" s="21"/>
      <c r="N15" s="22">
        <v>3481619.52</v>
      </c>
      <c r="O15" s="21"/>
      <c r="P15" s="21"/>
      <c r="Q15" s="22">
        <v>-393484.52</v>
      </c>
      <c r="R15" s="2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</row>
    <row r="16" spans="2:399" s="2" customFormat="1" ht="33" customHeight="1" x14ac:dyDescent="0.25">
      <c r="B16" s="4" t="s">
        <v>402</v>
      </c>
      <c r="C16" s="20" t="s">
        <v>401</v>
      </c>
      <c r="D16" s="21"/>
      <c r="E16" s="21"/>
      <c r="F16" s="21"/>
      <c r="G16" s="20"/>
      <c r="H16" s="21"/>
      <c r="I16" s="5">
        <v>3088135</v>
      </c>
      <c r="J16" s="5">
        <v>3481619.52</v>
      </c>
      <c r="K16" s="22">
        <v>0</v>
      </c>
      <c r="L16" s="21"/>
      <c r="M16" s="21"/>
      <c r="N16" s="22">
        <v>3481619.52</v>
      </c>
      <c r="O16" s="21"/>
      <c r="P16" s="21"/>
      <c r="Q16" s="22">
        <v>-393484.52</v>
      </c>
      <c r="R16" s="21"/>
    </row>
    <row r="17" spans="2:18" s="2" customFormat="1" ht="20.399999999999999" x14ac:dyDescent="0.25">
      <c r="B17" s="4" t="s">
        <v>400</v>
      </c>
      <c r="C17" s="20" t="s">
        <v>399</v>
      </c>
      <c r="D17" s="21"/>
      <c r="E17" s="21"/>
      <c r="F17" s="21"/>
      <c r="G17" s="20"/>
      <c r="H17" s="21"/>
      <c r="I17" s="5">
        <v>2265660</v>
      </c>
      <c r="J17" s="5">
        <v>2397178.44</v>
      </c>
      <c r="K17" s="22">
        <v>0</v>
      </c>
      <c r="L17" s="21"/>
      <c r="M17" s="21"/>
      <c r="N17" s="22">
        <v>2397178.44</v>
      </c>
      <c r="O17" s="21"/>
      <c r="P17" s="21"/>
      <c r="Q17" s="22">
        <v>-131518.44</v>
      </c>
      <c r="R17" s="21"/>
    </row>
    <row r="18" spans="2:18" s="2" customFormat="1" x14ac:dyDescent="0.25">
      <c r="B18" s="4" t="s">
        <v>360</v>
      </c>
      <c r="C18" s="20" t="s">
        <v>358</v>
      </c>
      <c r="D18" s="21"/>
      <c r="E18" s="21"/>
      <c r="F18" s="21"/>
      <c r="G18" s="20"/>
      <c r="H18" s="21"/>
      <c r="I18" s="5">
        <v>283000</v>
      </c>
      <c r="J18" s="5">
        <v>232562.27</v>
      </c>
      <c r="K18" s="22">
        <v>0</v>
      </c>
      <c r="L18" s="21"/>
      <c r="M18" s="21"/>
      <c r="N18" s="22">
        <v>232562.27</v>
      </c>
      <c r="O18" s="21"/>
      <c r="P18" s="21"/>
      <c r="Q18" s="22">
        <v>50437.73</v>
      </c>
      <c r="R18" s="21"/>
    </row>
    <row r="19" spans="2:18" s="2" customFormat="1" x14ac:dyDescent="0.25">
      <c r="B19" s="4" t="s">
        <v>359</v>
      </c>
      <c r="C19" s="20" t="s">
        <v>358</v>
      </c>
      <c r="D19" s="21"/>
      <c r="E19" s="21"/>
      <c r="F19" s="21"/>
      <c r="G19" s="20"/>
      <c r="H19" s="21"/>
      <c r="I19" s="5">
        <v>82300</v>
      </c>
      <c r="J19" s="5">
        <v>78080.33</v>
      </c>
      <c r="K19" s="22">
        <v>0</v>
      </c>
      <c r="L19" s="21"/>
      <c r="M19" s="21"/>
      <c r="N19" s="22">
        <v>78080.33</v>
      </c>
      <c r="O19" s="21"/>
      <c r="P19" s="21"/>
      <c r="Q19" s="22">
        <v>4219.67</v>
      </c>
      <c r="R19" s="21"/>
    </row>
    <row r="20" spans="2:18" s="2" customFormat="1" ht="13.5" customHeight="1" x14ac:dyDescent="0.25">
      <c r="B20" s="4" t="s">
        <v>167</v>
      </c>
      <c r="C20" s="20" t="s">
        <v>166</v>
      </c>
      <c r="D20" s="21"/>
      <c r="E20" s="21"/>
      <c r="F20" s="21"/>
      <c r="G20" s="20"/>
      <c r="H20" s="21"/>
      <c r="I20" s="5">
        <v>82300</v>
      </c>
      <c r="J20" s="5">
        <v>78080.33</v>
      </c>
      <c r="K20" s="22">
        <v>0</v>
      </c>
      <c r="L20" s="21"/>
      <c r="M20" s="21"/>
      <c r="N20" s="22">
        <v>78080.33</v>
      </c>
      <c r="O20" s="21"/>
      <c r="P20" s="21"/>
      <c r="Q20" s="22">
        <v>4219.67</v>
      </c>
      <c r="R20" s="21"/>
    </row>
    <row r="21" spans="2:18" s="2" customFormat="1" ht="21" customHeight="1" x14ac:dyDescent="0.25">
      <c r="B21" s="4" t="s">
        <v>351</v>
      </c>
      <c r="C21" s="20" t="s">
        <v>350</v>
      </c>
      <c r="D21" s="21"/>
      <c r="E21" s="21"/>
      <c r="F21" s="21"/>
      <c r="G21" s="20"/>
      <c r="H21" s="21"/>
      <c r="I21" s="5">
        <v>200700</v>
      </c>
      <c r="J21" s="5">
        <v>154481.94</v>
      </c>
      <c r="K21" s="22">
        <v>0</v>
      </c>
      <c r="L21" s="21"/>
      <c r="M21" s="21"/>
      <c r="N21" s="22">
        <v>154481.94</v>
      </c>
      <c r="O21" s="21"/>
      <c r="P21" s="21"/>
      <c r="Q21" s="22">
        <v>46218.06</v>
      </c>
      <c r="R21" s="21"/>
    </row>
    <row r="22" spans="2:18" s="2" customFormat="1" x14ac:dyDescent="0.25">
      <c r="B22" s="4" t="s">
        <v>167</v>
      </c>
      <c r="C22" s="20" t="s">
        <v>166</v>
      </c>
      <c r="D22" s="21"/>
      <c r="E22" s="21"/>
      <c r="F22" s="21"/>
      <c r="G22" s="20"/>
      <c r="H22" s="21"/>
      <c r="I22" s="5">
        <v>199700</v>
      </c>
      <c r="J22" s="5">
        <v>151600.98000000001</v>
      </c>
      <c r="K22" s="22">
        <v>0</v>
      </c>
      <c r="L22" s="21"/>
      <c r="M22" s="21"/>
      <c r="N22" s="22">
        <v>151600.98000000001</v>
      </c>
      <c r="O22" s="21"/>
      <c r="P22" s="21"/>
      <c r="Q22" s="22">
        <v>48099.02</v>
      </c>
      <c r="R22" s="21"/>
    </row>
    <row r="23" spans="2:18" s="2" customFormat="1" x14ac:dyDescent="0.25">
      <c r="B23" s="4" t="s">
        <v>106</v>
      </c>
      <c r="C23" s="20" t="s">
        <v>105</v>
      </c>
      <c r="D23" s="21"/>
      <c r="E23" s="21"/>
      <c r="F23" s="21"/>
      <c r="G23" s="20"/>
      <c r="H23" s="21"/>
      <c r="I23" s="5">
        <v>1000</v>
      </c>
      <c r="J23" s="5">
        <v>2880.96</v>
      </c>
      <c r="K23" s="22">
        <v>0</v>
      </c>
      <c r="L23" s="21"/>
      <c r="M23" s="21"/>
      <c r="N23" s="22">
        <v>2880.96</v>
      </c>
      <c r="O23" s="21"/>
      <c r="P23" s="21"/>
      <c r="Q23" s="22">
        <v>-1880.96</v>
      </c>
      <c r="R23" s="21"/>
    </row>
    <row r="24" spans="2:18" s="2" customFormat="1" x14ac:dyDescent="0.25">
      <c r="B24" s="4" t="s">
        <v>224</v>
      </c>
      <c r="C24" s="20" t="s">
        <v>222</v>
      </c>
      <c r="D24" s="21"/>
      <c r="E24" s="21"/>
      <c r="F24" s="21"/>
      <c r="G24" s="20"/>
      <c r="H24" s="21"/>
      <c r="I24" s="5">
        <v>9440</v>
      </c>
      <c r="J24" s="5">
        <v>2592</v>
      </c>
      <c r="K24" s="22">
        <v>0</v>
      </c>
      <c r="L24" s="21"/>
      <c r="M24" s="21"/>
      <c r="N24" s="22">
        <v>2592</v>
      </c>
      <c r="O24" s="21"/>
      <c r="P24" s="21"/>
      <c r="Q24" s="22">
        <v>6848</v>
      </c>
      <c r="R24" s="21"/>
    </row>
    <row r="25" spans="2:18" s="2" customFormat="1" x14ac:dyDescent="0.25">
      <c r="B25" s="4" t="s">
        <v>223</v>
      </c>
      <c r="C25" s="20" t="s">
        <v>222</v>
      </c>
      <c r="D25" s="21"/>
      <c r="E25" s="21"/>
      <c r="F25" s="21"/>
      <c r="G25" s="20"/>
      <c r="H25" s="21"/>
      <c r="I25" s="5">
        <v>9440</v>
      </c>
      <c r="J25" s="5">
        <v>2592</v>
      </c>
      <c r="K25" s="22">
        <v>0</v>
      </c>
      <c r="L25" s="21"/>
      <c r="M25" s="21"/>
      <c r="N25" s="22">
        <v>2592</v>
      </c>
      <c r="O25" s="21"/>
      <c r="P25" s="21"/>
      <c r="Q25" s="22">
        <v>6848</v>
      </c>
      <c r="R25" s="21"/>
    </row>
    <row r="26" spans="2:18" s="2" customFormat="1" x14ac:dyDescent="0.25">
      <c r="B26" s="4" t="s">
        <v>167</v>
      </c>
      <c r="C26" s="20" t="s">
        <v>166</v>
      </c>
      <c r="D26" s="21"/>
      <c r="E26" s="21"/>
      <c r="F26" s="21"/>
      <c r="G26" s="20"/>
      <c r="H26" s="21"/>
      <c r="I26" s="5">
        <v>9440</v>
      </c>
      <c r="J26" s="5">
        <v>2592</v>
      </c>
      <c r="K26" s="22">
        <v>0</v>
      </c>
      <c r="L26" s="21"/>
      <c r="M26" s="21"/>
      <c r="N26" s="22">
        <v>2592</v>
      </c>
      <c r="O26" s="21"/>
      <c r="P26" s="21"/>
      <c r="Q26" s="22">
        <v>6848</v>
      </c>
      <c r="R26" s="21"/>
    </row>
    <row r="27" spans="2:18" s="2" customFormat="1" x14ac:dyDescent="0.25">
      <c r="B27" s="4" t="s">
        <v>106</v>
      </c>
      <c r="C27" s="20" t="s">
        <v>105</v>
      </c>
      <c r="D27" s="21"/>
      <c r="E27" s="21"/>
      <c r="F27" s="21"/>
      <c r="G27" s="20"/>
      <c r="H27" s="21"/>
      <c r="I27" s="5">
        <v>0</v>
      </c>
      <c r="J27" s="5">
        <v>0</v>
      </c>
      <c r="K27" s="22">
        <v>0</v>
      </c>
      <c r="L27" s="21"/>
      <c r="M27" s="21"/>
      <c r="N27" s="22">
        <v>0</v>
      </c>
      <c r="O27" s="21"/>
      <c r="P27" s="21"/>
      <c r="Q27" s="22">
        <v>0</v>
      </c>
      <c r="R27" s="21"/>
    </row>
    <row r="28" spans="2:18" s="2" customFormat="1" ht="22.5" customHeight="1" x14ac:dyDescent="0.25">
      <c r="B28" s="4" t="s">
        <v>96</v>
      </c>
      <c r="C28" s="20" t="s">
        <v>95</v>
      </c>
      <c r="D28" s="21"/>
      <c r="E28" s="21"/>
      <c r="F28" s="21"/>
      <c r="G28" s="20"/>
      <c r="H28" s="21"/>
      <c r="I28" s="5">
        <v>0</v>
      </c>
      <c r="J28" s="5">
        <v>0</v>
      </c>
      <c r="K28" s="22">
        <v>0</v>
      </c>
      <c r="L28" s="21"/>
      <c r="M28" s="21"/>
      <c r="N28" s="22">
        <v>0</v>
      </c>
      <c r="O28" s="21"/>
      <c r="P28" s="21"/>
      <c r="Q28" s="22">
        <v>0</v>
      </c>
      <c r="R28" s="21"/>
    </row>
    <row r="29" spans="2:18" s="2" customFormat="1" x14ac:dyDescent="0.25">
      <c r="B29" s="4" t="s">
        <v>218</v>
      </c>
      <c r="C29" s="20" t="s">
        <v>217</v>
      </c>
      <c r="D29" s="21"/>
      <c r="E29" s="21"/>
      <c r="F29" s="21"/>
      <c r="G29" s="20"/>
      <c r="H29" s="21"/>
      <c r="I29" s="5">
        <v>8000</v>
      </c>
      <c r="J29" s="5">
        <v>13007.85</v>
      </c>
      <c r="K29" s="22">
        <v>0</v>
      </c>
      <c r="L29" s="21"/>
      <c r="M29" s="21"/>
      <c r="N29" s="22">
        <v>13007.85</v>
      </c>
      <c r="O29" s="21"/>
      <c r="P29" s="21"/>
      <c r="Q29" s="22">
        <v>-5007.8500000000004</v>
      </c>
      <c r="R29" s="21"/>
    </row>
    <row r="30" spans="2:18" s="2" customFormat="1" x14ac:dyDescent="0.25">
      <c r="B30" s="4" t="s">
        <v>216</v>
      </c>
      <c r="C30" s="20" t="s">
        <v>215</v>
      </c>
      <c r="D30" s="21"/>
      <c r="E30" s="21"/>
      <c r="F30" s="21"/>
      <c r="G30" s="20"/>
      <c r="H30" s="21"/>
      <c r="I30" s="5">
        <v>8000</v>
      </c>
      <c r="J30" s="5">
        <v>13007.85</v>
      </c>
      <c r="K30" s="22">
        <v>0</v>
      </c>
      <c r="L30" s="21"/>
      <c r="M30" s="21"/>
      <c r="N30" s="22">
        <v>13007.85</v>
      </c>
      <c r="O30" s="21"/>
      <c r="P30" s="21"/>
      <c r="Q30" s="22">
        <v>-5007.8500000000004</v>
      </c>
      <c r="R30" s="21"/>
    </row>
    <row r="31" spans="2:18" s="2" customFormat="1" x14ac:dyDescent="0.25">
      <c r="B31" s="4" t="s">
        <v>167</v>
      </c>
      <c r="C31" s="20" t="s">
        <v>166</v>
      </c>
      <c r="D31" s="21"/>
      <c r="E31" s="21"/>
      <c r="F31" s="21"/>
      <c r="G31" s="20"/>
      <c r="H31" s="21"/>
      <c r="I31" s="5">
        <v>8000</v>
      </c>
      <c r="J31" s="5">
        <v>13007.85</v>
      </c>
      <c r="K31" s="22">
        <v>0</v>
      </c>
      <c r="L31" s="21"/>
      <c r="M31" s="21"/>
      <c r="N31" s="22">
        <v>13007.85</v>
      </c>
      <c r="O31" s="21"/>
      <c r="P31" s="21"/>
      <c r="Q31" s="22">
        <v>-5007.8500000000004</v>
      </c>
      <c r="R31" s="21"/>
    </row>
    <row r="32" spans="2:18" s="2" customFormat="1" x14ac:dyDescent="0.25">
      <c r="B32" s="4" t="s">
        <v>208</v>
      </c>
      <c r="C32" s="20" t="s">
        <v>207</v>
      </c>
      <c r="D32" s="21"/>
      <c r="E32" s="21"/>
      <c r="F32" s="21"/>
      <c r="G32" s="20"/>
      <c r="H32" s="21"/>
      <c r="I32" s="5">
        <v>1963220</v>
      </c>
      <c r="J32" s="5">
        <v>2146607.42</v>
      </c>
      <c r="K32" s="22">
        <v>0</v>
      </c>
      <c r="L32" s="21"/>
      <c r="M32" s="21"/>
      <c r="N32" s="22">
        <v>2146607.42</v>
      </c>
      <c r="O32" s="21"/>
      <c r="P32" s="21"/>
      <c r="Q32" s="22">
        <v>-183387.42</v>
      </c>
      <c r="R32" s="21"/>
    </row>
    <row r="33" spans="2:18" s="2" customFormat="1" x14ac:dyDescent="0.25">
      <c r="B33" s="4" t="s">
        <v>206</v>
      </c>
      <c r="C33" s="20" t="s">
        <v>205</v>
      </c>
      <c r="D33" s="21"/>
      <c r="E33" s="21"/>
      <c r="F33" s="21"/>
      <c r="G33" s="20"/>
      <c r="H33" s="21"/>
      <c r="I33" s="5">
        <v>1963220</v>
      </c>
      <c r="J33" s="5">
        <v>2146607.42</v>
      </c>
      <c r="K33" s="22">
        <v>0</v>
      </c>
      <c r="L33" s="21"/>
      <c r="M33" s="21"/>
      <c r="N33" s="22">
        <v>2146607.42</v>
      </c>
      <c r="O33" s="21"/>
      <c r="P33" s="21"/>
      <c r="Q33" s="22">
        <v>-183387.42</v>
      </c>
      <c r="R33" s="21"/>
    </row>
    <row r="34" spans="2:18" s="2" customFormat="1" x14ac:dyDescent="0.25">
      <c r="B34" s="4" t="s">
        <v>186</v>
      </c>
      <c r="C34" s="20" t="s">
        <v>185</v>
      </c>
      <c r="D34" s="21"/>
      <c r="E34" s="21"/>
      <c r="F34" s="21"/>
      <c r="G34" s="20"/>
      <c r="H34" s="21"/>
      <c r="I34" s="5">
        <v>1927220</v>
      </c>
      <c r="J34" s="5">
        <v>2098308.46</v>
      </c>
      <c r="K34" s="22">
        <v>0</v>
      </c>
      <c r="L34" s="21"/>
      <c r="M34" s="21"/>
      <c r="N34" s="22">
        <v>2098308.46</v>
      </c>
      <c r="O34" s="21"/>
      <c r="P34" s="21"/>
      <c r="Q34" s="22">
        <v>-171088.46</v>
      </c>
      <c r="R34" s="21"/>
    </row>
    <row r="35" spans="2:18" s="2" customFormat="1" x14ac:dyDescent="0.25">
      <c r="B35" s="4" t="s">
        <v>167</v>
      </c>
      <c r="C35" s="20" t="s">
        <v>166</v>
      </c>
      <c r="D35" s="21"/>
      <c r="E35" s="21"/>
      <c r="F35" s="21"/>
      <c r="G35" s="20"/>
      <c r="H35" s="21"/>
      <c r="I35" s="5">
        <v>29000</v>
      </c>
      <c r="J35" s="5">
        <v>39171.339999999997</v>
      </c>
      <c r="K35" s="22">
        <v>0</v>
      </c>
      <c r="L35" s="21"/>
      <c r="M35" s="21"/>
      <c r="N35" s="22">
        <v>39171.339999999997</v>
      </c>
      <c r="O35" s="21"/>
      <c r="P35" s="21"/>
      <c r="Q35" s="22">
        <v>-10171.34</v>
      </c>
      <c r="R35" s="21"/>
    </row>
    <row r="36" spans="2:18" s="2" customFormat="1" ht="18.75" customHeight="1" x14ac:dyDescent="0.25">
      <c r="B36" s="4" t="s">
        <v>106</v>
      </c>
      <c r="C36" s="20" t="s">
        <v>105</v>
      </c>
      <c r="D36" s="21"/>
      <c r="E36" s="21"/>
      <c r="F36" s="21"/>
      <c r="G36" s="20"/>
      <c r="H36" s="21"/>
      <c r="I36" s="5">
        <v>0</v>
      </c>
      <c r="J36" s="5">
        <v>0</v>
      </c>
      <c r="K36" s="22">
        <v>0</v>
      </c>
      <c r="L36" s="21"/>
      <c r="M36" s="21"/>
      <c r="N36" s="22">
        <v>0</v>
      </c>
      <c r="O36" s="21"/>
      <c r="P36" s="21"/>
      <c r="Q36" s="22">
        <v>0</v>
      </c>
      <c r="R36" s="21"/>
    </row>
    <row r="37" spans="2:18" s="2" customFormat="1" ht="31.5" customHeight="1" x14ac:dyDescent="0.25">
      <c r="B37" s="4" t="s">
        <v>96</v>
      </c>
      <c r="C37" s="20" t="s">
        <v>95</v>
      </c>
      <c r="D37" s="21"/>
      <c r="E37" s="21"/>
      <c r="F37" s="21"/>
      <c r="G37" s="20"/>
      <c r="H37" s="21"/>
      <c r="I37" s="5">
        <v>7000</v>
      </c>
      <c r="J37" s="5">
        <v>9127.6200000000008</v>
      </c>
      <c r="K37" s="22">
        <v>0</v>
      </c>
      <c r="L37" s="21"/>
      <c r="M37" s="21"/>
      <c r="N37" s="22">
        <v>9127.6200000000008</v>
      </c>
      <c r="O37" s="21"/>
      <c r="P37" s="21"/>
      <c r="Q37" s="22">
        <v>-2127.62</v>
      </c>
      <c r="R37" s="21"/>
    </row>
    <row r="38" spans="2:18" s="2" customFormat="1" x14ac:dyDescent="0.25">
      <c r="B38" s="4" t="s">
        <v>194</v>
      </c>
      <c r="C38" s="20" t="s">
        <v>192</v>
      </c>
      <c r="D38" s="21"/>
      <c r="E38" s="21"/>
      <c r="F38" s="21"/>
      <c r="G38" s="20"/>
      <c r="H38" s="21"/>
      <c r="I38" s="5">
        <v>2000</v>
      </c>
      <c r="J38" s="5">
        <v>2408.9</v>
      </c>
      <c r="K38" s="22">
        <v>0</v>
      </c>
      <c r="L38" s="21"/>
      <c r="M38" s="21"/>
      <c r="N38" s="22">
        <v>2408.9</v>
      </c>
      <c r="O38" s="21"/>
      <c r="P38" s="21"/>
      <c r="Q38" s="22">
        <v>-408.9</v>
      </c>
      <c r="R38" s="21"/>
    </row>
    <row r="39" spans="2:18" s="2" customFormat="1" x14ac:dyDescent="0.25">
      <c r="B39" s="4" t="s">
        <v>193</v>
      </c>
      <c r="C39" s="20" t="s">
        <v>192</v>
      </c>
      <c r="D39" s="21"/>
      <c r="E39" s="21"/>
      <c r="F39" s="21"/>
      <c r="G39" s="20"/>
      <c r="H39" s="21"/>
      <c r="I39" s="5">
        <v>2000</v>
      </c>
      <c r="J39" s="5">
        <v>2408.9</v>
      </c>
      <c r="K39" s="22">
        <v>0</v>
      </c>
      <c r="L39" s="21"/>
      <c r="M39" s="21"/>
      <c r="N39" s="22">
        <v>2408.9</v>
      </c>
      <c r="O39" s="21"/>
      <c r="P39" s="21"/>
      <c r="Q39" s="22">
        <v>-408.9</v>
      </c>
      <c r="R39" s="21"/>
    </row>
    <row r="40" spans="2:18" s="2" customFormat="1" x14ac:dyDescent="0.25">
      <c r="B40" s="4" t="s">
        <v>167</v>
      </c>
      <c r="C40" s="20" t="s">
        <v>166</v>
      </c>
      <c r="D40" s="21"/>
      <c r="E40" s="21"/>
      <c r="F40" s="21"/>
      <c r="G40" s="20"/>
      <c r="H40" s="21"/>
      <c r="I40" s="5">
        <v>2000</v>
      </c>
      <c r="J40" s="5">
        <v>2408.9</v>
      </c>
      <c r="K40" s="22">
        <v>0</v>
      </c>
      <c r="L40" s="21"/>
      <c r="M40" s="21"/>
      <c r="N40" s="22">
        <v>2408.9</v>
      </c>
      <c r="O40" s="21"/>
      <c r="P40" s="21"/>
      <c r="Q40" s="22">
        <v>-408.9</v>
      </c>
      <c r="R40" s="21"/>
    </row>
    <row r="41" spans="2:18" s="2" customFormat="1" ht="20.399999999999999" x14ac:dyDescent="0.25">
      <c r="B41" s="4" t="s">
        <v>398</v>
      </c>
      <c r="C41" s="20" t="s">
        <v>397</v>
      </c>
      <c r="D41" s="21"/>
      <c r="E41" s="21"/>
      <c r="F41" s="21"/>
      <c r="G41" s="20"/>
      <c r="H41" s="21"/>
      <c r="I41" s="5">
        <v>264700</v>
      </c>
      <c r="J41" s="5">
        <v>275631.77</v>
      </c>
      <c r="K41" s="22">
        <v>0</v>
      </c>
      <c r="L41" s="21"/>
      <c r="M41" s="21"/>
      <c r="N41" s="22">
        <v>275631.77</v>
      </c>
      <c r="O41" s="21"/>
      <c r="P41" s="21"/>
      <c r="Q41" s="22">
        <v>-10931.77</v>
      </c>
      <c r="R41" s="21"/>
    </row>
    <row r="42" spans="2:18" s="2" customFormat="1" x14ac:dyDescent="0.25">
      <c r="B42" s="4" t="s">
        <v>360</v>
      </c>
      <c r="C42" s="20" t="s">
        <v>358</v>
      </c>
      <c r="D42" s="21"/>
      <c r="E42" s="21"/>
      <c r="F42" s="21"/>
      <c r="G42" s="20"/>
      <c r="H42" s="21"/>
      <c r="I42" s="5">
        <v>218200</v>
      </c>
      <c r="J42" s="5">
        <v>227043.11</v>
      </c>
      <c r="K42" s="22">
        <v>0</v>
      </c>
      <c r="L42" s="21"/>
      <c r="M42" s="21"/>
      <c r="N42" s="22">
        <v>227043.11</v>
      </c>
      <c r="O42" s="21"/>
      <c r="P42" s="21"/>
      <c r="Q42" s="22">
        <v>-8843.11</v>
      </c>
      <c r="R42" s="21"/>
    </row>
    <row r="43" spans="2:18" s="2" customFormat="1" x14ac:dyDescent="0.25">
      <c r="B43" s="4" t="s">
        <v>359</v>
      </c>
      <c r="C43" s="20" t="s">
        <v>358</v>
      </c>
      <c r="D43" s="21"/>
      <c r="E43" s="21"/>
      <c r="F43" s="21"/>
      <c r="G43" s="20"/>
      <c r="H43" s="21"/>
      <c r="I43" s="5">
        <v>218200</v>
      </c>
      <c r="J43" s="5">
        <v>227043.11</v>
      </c>
      <c r="K43" s="22">
        <v>0</v>
      </c>
      <c r="L43" s="21"/>
      <c r="M43" s="21"/>
      <c r="N43" s="22">
        <v>227043.11</v>
      </c>
      <c r="O43" s="21"/>
      <c r="P43" s="21"/>
      <c r="Q43" s="22">
        <v>-8843.11</v>
      </c>
      <c r="R43" s="21"/>
    </row>
    <row r="44" spans="2:18" s="2" customFormat="1" x14ac:dyDescent="0.25">
      <c r="B44" s="4" t="s">
        <v>186</v>
      </c>
      <c r="C44" s="20" t="s">
        <v>185</v>
      </c>
      <c r="D44" s="21"/>
      <c r="E44" s="21"/>
      <c r="F44" s="21"/>
      <c r="G44" s="20"/>
      <c r="H44" s="21"/>
      <c r="I44" s="5">
        <v>215400</v>
      </c>
      <c r="J44" s="5">
        <v>223584.69</v>
      </c>
      <c r="K44" s="22">
        <v>0</v>
      </c>
      <c r="L44" s="21"/>
      <c r="M44" s="21"/>
      <c r="N44" s="22">
        <v>223584.69</v>
      </c>
      <c r="O44" s="21"/>
      <c r="P44" s="21"/>
      <c r="Q44" s="22">
        <v>-8184.69</v>
      </c>
      <c r="R44" s="21"/>
    </row>
    <row r="45" spans="2:18" s="2" customFormat="1" x14ac:dyDescent="0.25">
      <c r="B45" s="4" t="s">
        <v>167</v>
      </c>
      <c r="C45" s="20" t="s">
        <v>166</v>
      </c>
      <c r="D45" s="21"/>
      <c r="E45" s="21"/>
      <c r="F45" s="21"/>
      <c r="G45" s="20"/>
      <c r="H45" s="21"/>
      <c r="I45" s="5">
        <v>2800</v>
      </c>
      <c r="J45" s="5">
        <v>3458.42</v>
      </c>
      <c r="K45" s="22">
        <v>0</v>
      </c>
      <c r="L45" s="21"/>
      <c r="M45" s="21"/>
      <c r="N45" s="22">
        <v>3458.42</v>
      </c>
      <c r="O45" s="21"/>
      <c r="P45" s="21"/>
      <c r="Q45" s="22">
        <v>-658.42</v>
      </c>
      <c r="R45" s="21"/>
    </row>
    <row r="46" spans="2:18" s="2" customFormat="1" x14ac:dyDescent="0.25">
      <c r="B46" s="4" t="s">
        <v>218</v>
      </c>
      <c r="C46" s="20" t="s">
        <v>217</v>
      </c>
      <c r="D46" s="21"/>
      <c r="E46" s="21"/>
      <c r="F46" s="21"/>
      <c r="G46" s="20"/>
      <c r="H46" s="21"/>
      <c r="I46" s="5">
        <v>46500</v>
      </c>
      <c r="J46" s="5">
        <v>48588.66</v>
      </c>
      <c r="K46" s="22">
        <v>0</v>
      </c>
      <c r="L46" s="21"/>
      <c r="M46" s="21"/>
      <c r="N46" s="22">
        <v>48588.66</v>
      </c>
      <c r="O46" s="21"/>
      <c r="P46" s="21"/>
      <c r="Q46" s="22">
        <v>-2088.66</v>
      </c>
      <c r="R46" s="21"/>
    </row>
    <row r="47" spans="2:18" s="2" customFormat="1" x14ac:dyDescent="0.25">
      <c r="B47" s="4" t="s">
        <v>216</v>
      </c>
      <c r="C47" s="20" t="s">
        <v>215</v>
      </c>
      <c r="D47" s="21"/>
      <c r="E47" s="21"/>
      <c r="F47" s="21"/>
      <c r="G47" s="20"/>
      <c r="H47" s="21"/>
      <c r="I47" s="5">
        <v>46500</v>
      </c>
      <c r="J47" s="5">
        <v>48588.66</v>
      </c>
      <c r="K47" s="22">
        <v>0</v>
      </c>
      <c r="L47" s="21"/>
      <c r="M47" s="21"/>
      <c r="N47" s="22">
        <v>48588.66</v>
      </c>
      <c r="O47" s="21"/>
      <c r="P47" s="21"/>
      <c r="Q47" s="22">
        <v>-2088.66</v>
      </c>
      <c r="R47" s="21"/>
    </row>
    <row r="48" spans="2:18" s="2" customFormat="1" x14ac:dyDescent="0.25">
      <c r="B48" s="4" t="s">
        <v>186</v>
      </c>
      <c r="C48" s="20" t="s">
        <v>185</v>
      </c>
      <c r="D48" s="21"/>
      <c r="E48" s="21"/>
      <c r="F48" s="21"/>
      <c r="G48" s="20"/>
      <c r="H48" s="21"/>
      <c r="I48" s="5">
        <v>46500</v>
      </c>
      <c r="J48" s="5">
        <v>48588.66</v>
      </c>
      <c r="K48" s="22">
        <v>0</v>
      </c>
      <c r="L48" s="21"/>
      <c r="M48" s="21"/>
      <c r="N48" s="22">
        <v>48588.66</v>
      </c>
      <c r="O48" s="21"/>
      <c r="P48" s="21"/>
      <c r="Q48" s="22">
        <v>-2088.66</v>
      </c>
      <c r="R48" s="21"/>
    </row>
    <row r="49" spans="2:18" s="2" customFormat="1" ht="20.399999999999999" x14ac:dyDescent="0.25">
      <c r="B49" s="4" t="s">
        <v>396</v>
      </c>
      <c r="C49" s="20" t="s">
        <v>395</v>
      </c>
      <c r="D49" s="21"/>
      <c r="E49" s="21"/>
      <c r="F49" s="21"/>
      <c r="G49" s="20"/>
      <c r="H49" s="21"/>
      <c r="I49" s="5">
        <v>96000</v>
      </c>
      <c r="J49" s="5">
        <v>125504.34</v>
      </c>
      <c r="K49" s="22">
        <v>0</v>
      </c>
      <c r="L49" s="21"/>
      <c r="M49" s="21"/>
      <c r="N49" s="22">
        <v>125504.34</v>
      </c>
      <c r="O49" s="21"/>
      <c r="P49" s="21"/>
      <c r="Q49" s="22">
        <v>-29504.34</v>
      </c>
      <c r="R49" s="21"/>
    </row>
    <row r="50" spans="2:18" s="2" customFormat="1" x14ac:dyDescent="0.25">
      <c r="B50" s="4" t="s">
        <v>360</v>
      </c>
      <c r="C50" s="20" t="s">
        <v>358</v>
      </c>
      <c r="D50" s="21"/>
      <c r="E50" s="21"/>
      <c r="F50" s="21"/>
      <c r="G50" s="20"/>
      <c r="H50" s="21"/>
      <c r="I50" s="5">
        <v>47000</v>
      </c>
      <c r="J50" s="5">
        <v>64322.51</v>
      </c>
      <c r="K50" s="22">
        <v>0</v>
      </c>
      <c r="L50" s="21"/>
      <c r="M50" s="21"/>
      <c r="N50" s="22">
        <v>64322.51</v>
      </c>
      <c r="O50" s="21"/>
      <c r="P50" s="21"/>
      <c r="Q50" s="22">
        <v>-17322.509999999998</v>
      </c>
      <c r="R50" s="21"/>
    </row>
    <row r="51" spans="2:18" s="2" customFormat="1" x14ac:dyDescent="0.25">
      <c r="B51" s="4" t="s">
        <v>359</v>
      </c>
      <c r="C51" s="20" t="s">
        <v>358</v>
      </c>
      <c r="D51" s="21"/>
      <c r="E51" s="21"/>
      <c r="F51" s="21"/>
      <c r="G51" s="20"/>
      <c r="H51" s="21"/>
      <c r="I51" s="5">
        <v>47000</v>
      </c>
      <c r="J51" s="5">
        <v>64322.51</v>
      </c>
      <c r="K51" s="22">
        <v>0</v>
      </c>
      <c r="L51" s="21"/>
      <c r="M51" s="21"/>
      <c r="N51" s="22">
        <v>64322.51</v>
      </c>
      <c r="O51" s="21"/>
      <c r="P51" s="21"/>
      <c r="Q51" s="22">
        <v>-17322.509999999998</v>
      </c>
      <c r="R51" s="21"/>
    </row>
    <row r="52" spans="2:18" s="2" customFormat="1" ht="21.75" customHeight="1" x14ac:dyDescent="0.25">
      <c r="B52" s="4" t="s">
        <v>96</v>
      </c>
      <c r="C52" s="20" t="s">
        <v>95</v>
      </c>
      <c r="D52" s="21"/>
      <c r="E52" s="21"/>
      <c r="F52" s="21"/>
      <c r="G52" s="20"/>
      <c r="H52" s="21"/>
      <c r="I52" s="5">
        <v>47000</v>
      </c>
      <c r="J52" s="5">
        <v>64322.51</v>
      </c>
      <c r="K52" s="22">
        <v>0</v>
      </c>
      <c r="L52" s="21"/>
      <c r="M52" s="21"/>
      <c r="N52" s="22">
        <v>64322.51</v>
      </c>
      <c r="O52" s="21"/>
      <c r="P52" s="21"/>
      <c r="Q52" s="22">
        <v>-17322.509999999998</v>
      </c>
      <c r="R52" s="21"/>
    </row>
    <row r="53" spans="2:18" s="2" customFormat="1" x14ac:dyDescent="0.25">
      <c r="B53" s="4" t="s">
        <v>208</v>
      </c>
      <c r="C53" s="20" t="s">
        <v>207</v>
      </c>
      <c r="D53" s="21"/>
      <c r="E53" s="21"/>
      <c r="F53" s="21"/>
      <c r="G53" s="20"/>
      <c r="H53" s="21"/>
      <c r="I53" s="5">
        <v>49000</v>
      </c>
      <c r="J53" s="5">
        <v>61181.83</v>
      </c>
      <c r="K53" s="22">
        <v>0</v>
      </c>
      <c r="L53" s="21"/>
      <c r="M53" s="21"/>
      <c r="N53" s="22">
        <v>61181.83</v>
      </c>
      <c r="O53" s="21"/>
      <c r="P53" s="21"/>
      <c r="Q53" s="22">
        <v>-12181.83</v>
      </c>
      <c r="R53" s="21"/>
    </row>
    <row r="54" spans="2:18" s="2" customFormat="1" x14ac:dyDescent="0.25">
      <c r="B54" s="4" t="s">
        <v>206</v>
      </c>
      <c r="C54" s="20" t="s">
        <v>205</v>
      </c>
      <c r="D54" s="21"/>
      <c r="E54" s="21"/>
      <c r="F54" s="21"/>
      <c r="G54" s="20"/>
      <c r="H54" s="21"/>
      <c r="I54" s="5">
        <v>49000</v>
      </c>
      <c r="J54" s="5">
        <v>61181.83</v>
      </c>
      <c r="K54" s="22">
        <v>0</v>
      </c>
      <c r="L54" s="21"/>
      <c r="M54" s="21"/>
      <c r="N54" s="22">
        <v>61181.83</v>
      </c>
      <c r="O54" s="21"/>
      <c r="P54" s="21"/>
      <c r="Q54" s="22">
        <v>-12181.83</v>
      </c>
      <c r="R54" s="21"/>
    </row>
    <row r="55" spans="2:18" s="2" customFormat="1" ht="29.25" customHeight="1" x14ac:dyDescent="0.25">
      <c r="B55" s="4" t="s">
        <v>96</v>
      </c>
      <c r="C55" s="20" t="s">
        <v>95</v>
      </c>
      <c r="D55" s="21"/>
      <c r="E55" s="21"/>
      <c r="F55" s="21"/>
      <c r="G55" s="20"/>
      <c r="H55" s="21"/>
      <c r="I55" s="5">
        <v>20000</v>
      </c>
      <c r="J55" s="5">
        <v>15938.92</v>
      </c>
      <c r="K55" s="22">
        <v>0</v>
      </c>
      <c r="L55" s="21"/>
      <c r="M55" s="21"/>
      <c r="N55" s="22">
        <v>15938.92</v>
      </c>
      <c r="O55" s="21"/>
      <c r="P55" s="21"/>
      <c r="Q55" s="22">
        <v>4061.08</v>
      </c>
      <c r="R55" s="21"/>
    </row>
    <row r="56" spans="2:18" s="2" customFormat="1" ht="24" customHeight="1" x14ac:dyDescent="0.25">
      <c r="B56" s="4" t="s">
        <v>83</v>
      </c>
      <c r="C56" s="20" t="s">
        <v>82</v>
      </c>
      <c r="D56" s="21"/>
      <c r="E56" s="21"/>
      <c r="F56" s="21"/>
      <c r="G56" s="20"/>
      <c r="H56" s="21"/>
      <c r="I56" s="5">
        <v>29000</v>
      </c>
      <c r="J56" s="5">
        <v>45242.91</v>
      </c>
      <c r="K56" s="22">
        <v>0</v>
      </c>
      <c r="L56" s="21"/>
      <c r="M56" s="21"/>
      <c r="N56" s="22">
        <v>45242.91</v>
      </c>
      <c r="O56" s="21"/>
      <c r="P56" s="21"/>
      <c r="Q56" s="22">
        <v>-16242.91</v>
      </c>
      <c r="R56" s="21"/>
    </row>
    <row r="57" spans="2:18" s="2" customFormat="1" ht="20.399999999999999" x14ac:dyDescent="0.25">
      <c r="B57" s="4" t="s">
        <v>394</v>
      </c>
      <c r="C57" s="20" t="s">
        <v>393</v>
      </c>
      <c r="D57" s="21"/>
      <c r="E57" s="21"/>
      <c r="F57" s="21"/>
      <c r="G57" s="20"/>
      <c r="H57" s="21"/>
      <c r="I57" s="5">
        <v>169000</v>
      </c>
      <c r="J57" s="5">
        <v>183952.33</v>
      </c>
      <c r="K57" s="22">
        <v>0</v>
      </c>
      <c r="L57" s="21"/>
      <c r="M57" s="21"/>
      <c r="N57" s="22">
        <v>183952.33</v>
      </c>
      <c r="O57" s="21"/>
      <c r="P57" s="21"/>
      <c r="Q57" s="22">
        <v>-14952.33</v>
      </c>
      <c r="R57" s="21"/>
    </row>
    <row r="58" spans="2:18" s="2" customFormat="1" x14ac:dyDescent="0.25">
      <c r="B58" s="4" t="s">
        <v>360</v>
      </c>
      <c r="C58" s="20" t="s">
        <v>358</v>
      </c>
      <c r="D58" s="21"/>
      <c r="E58" s="21"/>
      <c r="F58" s="21"/>
      <c r="G58" s="20"/>
      <c r="H58" s="21"/>
      <c r="I58" s="5">
        <v>25000</v>
      </c>
      <c r="J58" s="5">
        <v>20352.8</v>
      </c>
      <c r="K58" s="22">
        <v>0</v>
      </c>
      <c r="L58" s="21"/>
      <c r="M58" s="21"/>
      <c r="N58" s="22">
        <v>20352.8</v>
      </c>
      <c r="O58" s="21"/>
      <c r="P58" s="21"/>
      <c r="Q58" s="22">
        <v>4647.2</v>
      </c>
      <c r="R58" s="21"/>
    </row>
    <row r="59" spans="2:18" s="2" customFormat="1" x14ac:dyDescent="0.25">
      <c r="B59" s="4" t="s">
        <v>359</v>
      </c>
      <c r="C59" s="20" t="s">
        <v>358</v>
      </c>
      <c r="D59" s="21"/>
      <c r="E59" s="21"/>
      <c r="F59" s="21"/>
      <c r="G59" s="20"/>
      <c r="H59" s="21"/>
      <c r="I59" s="5">
        <v>25000</v>
      </c>
      <c r="J59" s="5">
        <v>20352.8</v>
      </c>
      <c r="K59" s="22">
        <v>0</v>
      </c>
      <c r="L59" s="21"/>
      <c r="M59" s="21"/>
      <c r="N59" s="22">
        <v>20352.8</v>
      </c>
      <c r="O59" s="21"/>
      <c r="P59" s="21"/>
      <c r="Q59" s="22">
        <v>4647.2</v>
      </c>
      <c r="R59" s="21"/>
    </row>
    <row r="60" spans="2:18" s="2" customFormat="1" ht="13.5" customHeight="1" x14ac:dyDescent="0.25">
      <c r="B60" s="4" t="s">
        <v>167</v>
      </c>
      <c r="C60" s="20" t="s">
        <v>166</v>
      </c>
      <c r="D60" s="21"/>
      <c r="E60" s="21"/>
      <c r="F60" s="21"/>
      <c r="G60" s="20"/>
      <c r="H60" s="21"/>
      <c r="I60" s="5">
        <v>22300</v>
      </c>
      <c r="J60" s="5">
        <v>20352.8</v>
      </c>
      <c r="K60" s="22">
        <v>0</v>
      </c>
      <c r="L60" s="21"/>
      <c r="M60" s="21"/>
      <c r="N60" s="22">
        <v>20352.8</v>
      </c>
      <c r="O60" s="21"/>
      <c r="P60" s="21"/>
      <c r="Q60" s="22">
        <v>1947.2</v>
      </c>
      <c r="R60" s="21"/>
    </row>
    <row r="61" spans="2:18" s="2" customFormat="1" ht="27.75" customHeight="1" x14ac:dyDescent="0.25">
      <c r="B61" s="4" t="s">
        <v>83</v>
      </c>
      <c r="C61" s="20" t="s">
        <v>82</v>
      </c>
      <c r="D61" s="21"/>
      <c r="E61" s="21"/>
      <c r="F61" s="21"/>
      <c r="G61" s="20"/>
      <c r="H61" s="21"/>
      <c r="I61" s="5">
        <v>2700</v>
      </c>
      <c r="J61" s="5">
        <v>0</v>
      </c>
      <c r="K61" s="22">
        <v>0</v>
      </c>
      <c r="L61" s="21"/>
      <c r="M61" s="21"/>
      <c r="N61" s="22">
        <v>0</v>
      </c>
      <c r="O61" s="21"/>
      <c r="P61" s="21"/>
      <c r="Q61" s="22">
        <v>2700</v>
      </c>
      <c r="R61" s="21"/>
    </row>
    <row r="62" spans="2:18" s="2" customFormat="1" x14ac:dyDescent="0.25">
      <c r="B62" s="4" t="s">
        <v>218</v>
      </c>
      <c r="C62" s="20" t="s">
        <v>217</v>
      </c>
      <c r="D62" s="21"/>
      <c r="E62" s="21"/>
      <c r="F62" s="21"/>
      <c r="G62" s="20"/>
      <c r="H62" s="21"/>
      <c r="I62" s="5">
        <v>20500</v>
      </c>
      <c r="J62" s="5">
        <v>39960.07</v>
      </c>
      <c r="K62" s="22">
        <v>0</v>
      </c>
      <c r="L62" s="21"/>
      <c r="M62" s="21"/>
      <c r="N62" s="22">
        <v>39960.07</v>
      </c>
      <c r="O62" s="21"/>
      <c r="P62" s="21"/>
      <c r="Q62" s="22">
        <v>-19460.07</v>
      </c>
      <c r="R62" s="21"/>
    </row>
    <row r="63" spans="2:18" s="2" customFormat="1" x14ac:dyDescent="0.25">
      <c r="B63" s="4" t="s">
        <v>216</v>
      </c>
      <c r="C63" s="20" t="s">
        <v>215</v>
      </c>
      <c r="D63" s="21"/>
      <c r="E63" s="21"/>
      <c r="F63" s="21"/>
      <c r="G63" s="20"/>
      <c r="H63" s="21"/>
      <c r="I63" s="5">
        <v>20500</v>
      </c>
      <c r="J63" s="5">
        <v>39960.07</v>
      </c>
      <c r="K63" s="22">
        <v>0</v>
      </c>
      <c r="L63" s="21"/>
      <c r="M63" s="21"/>
      <c r="N63" s="22">
        <v>39960.07</v>
      </c>
      <c r="O63" s="21"/>
      <c r="P63" s="21"/>
      <c r="Q63" s="22">
        <v>-19460.07</v>
      </c>
      <c r="R63" s="21"/>
    </row>
    <row r="64" spans="2:18" s="2" customFormat="1" x14ac:dyDescent="0.25">
      <c r="B64" s="4" t="s">
        <v>167</v>
      </c>
      <c r="C64" s="20" t="s">
        <v>166</v>
      </c>
      <c r="D64" s="21"/>
      <c r="E64" s="21"/>
      <c r="F64" s="21"/>
      <c r="G64" s="20"/>
      <c r="H64" s="21"/>
      <c r="I64" s="5">
        <v>20500</v>
      </c>
      <c r="J64" s="5">
        <v>39960.07</v>
      </c>
      <c r="K64" s="22">
        <v>0</v>
      </c>
      <c r="L64" s="21"/>
      <c r="M64" s="21"/>
      <c r="N64" s="22">
        <v>39960.07</v>
      </c>
      <c r="O64" s="21"/>
      <c r="P64" s="21"/>
      <c r="Q64" s="22">
        <v>-19460.07</v>
      </c>
      <c r="R64" s="21"/>
    </row>
    <row r="65" spans="2:18" s="2" customFormat="1" x14ac:dyDescent="0.25">
      <c r="B65" s="4" t="s">
        <v>208</v>
      </c>
      <c r="C65" s="20" t="s">
        <v>207</v>
      </c>
      <c r="D65" s="21"/>
      <c r="E65" s="21"/>
      <c r="F65" s="21"/>
      <c r="G65" s="20"/>
      <c r="H65" s="21"/>
      <c r="I65" s="5">
        <v>123500</v>
      </c>
      <c r="J65" s="5">
        <v>123639.46</v>
      </c>
      <c r="K65" s="22">
        <v>0</v>
      </c>
      <c r="L65" s="21"/>
      <c r="M65" s="21"/>
      <c r="N65" s="22">
        <v>123639.46</v>
      </c>
      <c r="O65" s="21"/>
      <c r="P65" s="21"/>
      <c r="Q65" s="22">
        <v>-139.46</v>
      </c>
      <c r="R65" s="21"/>
    </row>
    <row r="66" spans="2:18" s="2" customFormat="1" x14ac:dyDescent="0.25">
      <c r="B66" s="4" t="s">
        <v>206</v>
      </c>
      <c r="C66" s="20" t="s">
        <v>205</v>
      </c>
      <c r="D66" s="21"/>
      <c r="E66" s="21"/>
      <c r="F66" s="21"/>
      <c r="G66" s="20"/>
      <c r="H66" s="21"/>
      <c r="I66" s="5">
        <v>123500</v>
      </c>
      <c r="J66" s="5">
        <v>123639.46</v>
      </c>
      <c r="K66" s="22">
        <v>0</v>
      </c>
      <c r="L66" s="21"/>
      <c r="M66" s="21"/>
      <c r="N66" s="22">
        <v>123639.46</v>
      </c>
      <c r="O66" s="21"/>
      <c r="P66" s="21"/>
      <c r="Q66" s="22">
        <v>-139.46</v>
      </c>
      <c r="R66" s="21"/>
    </row>
    <row r="67" spans="2:18" s="2" customFormat="1" x14ac:dyDescent="0.25">
      <c r="B67" s="4" t="s">
        <v>167</v>
      </c>
      <c r="C67" s="20" t="s">
        <v>166</v>
      </c>
      <c r="D67" s="21"/>
      <c r="E67" s="21"/>
      <c r="F67" s="21"/>
      <c r="G67" s="20"/>
      <c r="H67" s="21"/>
      <c r="I67" s="5">
        <v>123500</v>
      </c>
      <c r="J67" s="5">
        <v>123639.46</v>
      </c>
      <c r="K67" s="22">
        <v>0</v>
      </c>
      <c r="L67" s="21"/>
      <c r="M67" s="21"/>
      <c r="N67" s="22">
        <v>123639.46</v>
      </c>
      <c r="O67" s="21"/>
      <c r="P67" s="21"/>
      <c r="Q67" s="22">
        <v>-139.46</v>
      </c>
      <c r="R67" s="21"/>
    </row>
    <row r="68" spans="2:18" s="2" customFormat="1" ht="20.399999999999999" x14ac:dyDescent="0.25">
      <c r="B68" s="4" t="s">
        <v>392</v>
      </c>
      <c r="C68" s="20" t="s">
        <v>391</v>
      </c>
      <c r="D68" s="21"/>
      <c r="E68" s="21"/>
      <c r="F68" s="21"/>
      <c r="G68" s="20"/>
      <c r="H68" s="21"/>
      <c r="I68" s="5">
        <v>19100</v>
      </c>
      <c r="J68" s="5">
        <v>20368.57</v>
      </c>
      <c r="K68" s="22">
        <v>0</v>
      </c>
      <c r="L68" s="21"/>
      <c r="M68" s="21"/>
      <c r="N68" s="22">
        <v>20368.57</v>
      </c>
      <c r="O68" s="21"/>
      <c r="P68" s="21"/>
      <c r="Q68" s="22">
        <v>-1268.57</v>
      </c>
      <c r="R68" s="21"/>
    </row>
    <row r="69" spans="2:18" s="2" customFormat="1" x14ac:dyDescent="0.25">
      <c r="B69" s="4" t="s">
        <v>360</v>
      </c>
      <c r="C69" s="20" t="s">
        <v>358</v>
      </c>
      <c r="D69" s="21"/>
      <c r="E69" s="21"/>
      <c r="F69" s="21"/>
      <c r="G69" s="20"/>
      <c r="H69" s="21"/>
      <c r="I69" s="5">
        <v>9100</v>
      </c>
      <c r="J69" s="5">
        <v>7314.17</v>
      </c>
      <c r="K69" s="22">
        <v>0</v>
      </c>
      <c r="L69" s="21"/>
      <c r="M69" s="21"/>
      <c r="N69" s="22">
        <v>7314.17</v>
      </c>
      <c r="O69" s="21"/>
      <c r="P69" s="21"/>
      <c r="Q69" s="22">
        <v>1785.83</v>
      </c>
      <c r="R69" s="21"/>
    </row>
    <row r="70" spans="2:18" s="2" customFormat="1" x14ac:dyDescent="0.25">
      <c r="B70" s="4" t="s">
        <v>359</v>
      </c>
      <c r="C70" s="20" t="s">
        <v>358</v>
      </c>
      <c r="D70" s="21"/>
      <c r="E70" s="21"/>
      <c r="F70" s="21"/>
      <c r="G70" s="20"/>
      <c r="H70" s="21"/>
      <c r="I70" s="5">
        <v>9100</v>
      </c>
      <c r="J70" s="5">
        <v>7314.17</v>
      </c>
      <c r="K70" s="22">
        <v>0</v>
      </c>
      <c r="L70" s="21"/>
      <c r="M70" s="21"/>
      <c r="N70" s="22">
        <v>7314.17</v>
      </c>
      <c r="O70" s="21"/>
      <c r="P70" s="21"/>
      <c r="Q70" s="22">
        <v>1785.83</v>
      </c>
      <c r="R70" s="21"/>
    </row>
    <row r="71" spans="2:18" s="2" customFormat="1" x14ac:dyDescent="0.25">
      <c r="B71" s="4" t="s">
        <v>167</v>
      </c>
      <c r="C71" s="20" t="s">
        <v>166</v>
      </c>
      <c r="D71" s="21"/>
      <c r="E71" s="21"/>
      <c r="F71" s="21"/>
      <c r="G71" s="20"/>
      <c r="H71" s="21"/>
      <c r="I71" s="5">
        <v>8400</v>
      </c>
      <c r="J71" s="5">
        <v>6714.17</v>
      </c>
      <c r="K71" s="22">
        <v>0</v>
      </c>
      <c r="L71" s="21"/>
      <c r="M71" s="21"/>
      <c r="N71" s="22">
        <v>6714.17</v>
      </c>
      <c r="O71" s="21"/>
      <c r="P71" s="21"/>
      <c r="Q71" s="22">
        <v>1685.83</v>
      </c>
      <c r="R71" s="21"/>
    </row>
    <row r="72" spans="2:18" s="2" customFormat="1" ht="20.25" customHeight="1" x14ac:dyDescent="0.25">
      <c r="B72" s="4" t="s">
        <v>96</v>
      </c>
      <c r="C72" s="20" t="s">
        <v>95</v>
      </c>
      <c r="D72" s="21"/>
      <c r="E72" s="21"/>
      <c r="F72" s="21"/>
      <c r="G72" s="20"/>
      <c r="H72" s="21"/>
      <c r="I72" s="5">
        <v>700</v>
      </c>
      <c r="J72" s="5">
        <v>600</v>
      </c>
      <c r="K72" s="22">
        <v>0</v>
      </c>
      <c r="L72" s="21"/>
      <c r="M72" s="21"/>
      <c r="N72" s="22">
        <v>600</v>
      </c>
      <c r="O72" s="21"/>
      <c r="P72" s="21"/>
      <c r="Q72" s="22">
        <v>100</v>
      </c>
      <c r="R72" s="21"/>
    </row>
    <row r="73" spans="2:18" s="2" customFormat="1" x14ac:dyDescent="0.25">
      <c r="B73" s="4" t="s">
        <v>224</v>
      </c>
      <c r="C73" s="20" t="s">
        <v>222</v>
      </c>
      <c r="D73" s="21"/>
      <c r="E73" s="21"/>
      <c r="F73" s="21"/>
      <c r="G73" s="20"/>
      <c r="H73" s="21"/>
      <c r="I73" s="5">
        <v>2000</v>
      </c>
      <c r="J73" s="5">
        <v>2513.6</v>
      </c>
      <c r="K73" s="22">
        <v>0</v>
      </c>
      <c r="L73" s="21"/>
      <c r="M73" s="21"/>
      <c r="N73" s="22">
        <v>2513.6</v>
      </c>
      <c r="O73" s="21"/>
      <c r="P73" s="21"/>
      <c r="Q73" s="22">
        <v>-513.6</v>
      </c>
      <c r="R73" s="21"/>
    </row>
    <row r="74" spans="2:18" s="2" customFormat="1" x14ac:dyDescent="0.25">
      <c r="B74" s="4" t="s">
        <v>223</v>
      </c>
      <c r="C74" s="20" t="s">
        <v>222</v>
      </c>
      <c r="D74" s="21"/>
      <c r="E74" s="21"/>
      <c r="F74" s="21"/>
      <c r="G74" s="20"/>
      <c r="H74" s="21"/>
      <c r="I74" s="5">
        <v>2000</v>
      </c>
      <c r="J74" s="5">
        <v>2513.6</v>
      </c>
      <c r="K74" s="22">
        <v>0</v>
      </c>
      <c r="L74" s="21"/>
      <c r="M74" s="21"/>
      <c r="N74" s="22">
        <v>2513.6</v>
      </c>
      <c r="O74" s="21"/>
      <c r="P74" s="21"/>
      <c r="Q74" s="22">
        <v>-513.6</v>
      </c>
      <c r="R74" s="21"/>
    </row>
    <row r="75" spans="2:18" s="2" customFormat="1" x14ac:dyDescent="0.25">
      <c r="B75" s="4" t="s">
        <v>167</v>
      </c>
      <c r="C75" s="20" t="s">
        <v>166</v>
      </c>
      <c r="D75" s="21"/>
      <c r="E75" s="21"/>
      <c r="F75" s="21"/>
      <c r="G75" s="20"/>
      <c r="H75" s="21"/>
      <c r="I75" s="5">
        <v>2000</v>
      </c>
      <c r="J75" s="5">
        <v>2513.6</v>
      </c>
      <c r="K75" s="22">
        <v>0</v>
      </c>
      <c r="L75" s="21"/>
      <c r="M75" s="21"/>
      <c r="N75" s="22">
        <v>2513.6</v>
      </c>
      <c r="O75" s="21"/>
      <c r="P75" s="21"/>
      <c r="Q75" s="22">
        <v>-513.6</v>
      </c>
      <c r="R75" s="21"/>
    </row>
    <row r="76" spans="2:18" s="2" customFormat="1" x14ac:dyDescent="0.25">
      <c r="B76" s="4" t="s">
        <v>218</v>
      </c>
      <c r="C76" s="20" t="s">
        <v>217</v>
      </c>
      <c r="D76" s="21"/>
      <c r="E76" s="21"/>
      <c r="F76" s="21"/>
      <c r="G76" s="20"/>
      <c r="H76" s="21"/>
      <c r="I76" s="5">
        <v>8000</v>
      </c>
      <c r="J76" s="5">
        <v>10540.8</v>
      </c>
      <c r="K76" s="22">
        <v>0</v>
      </c>
      <c r="L76" s="21"/>
      <c r="M76" s="21"/>
      <c r="N76" s="22">
        <v>10540.8</v>
      </c>
      <c r="O76" s="21"/>
      <c r="P76" s="21"/>
      <c r="Q76" s="22">
        <v>-2540.8000000000002</v>
      </c>
      <c r="R76" s="21"/>
    </row>
    <row r="77" spans="2:18" s="2" customFormat="1" x14ac:dyDescent="0.25">
      <c r="B77" s="4" t="s">
        <v>216</v>
      </c>
      <c r="C77" s="20" t="s">
        <v>215</v>
      </c>
      <c r="D77" s="21"/>
      <c r="E77" s="21"/>
      <c r="F77" s="21"/>
      <c r="G77" s="20"/>
      <c r="H77" s="21"/>
      <c r="I77" s="5">
        <v>8000</v>
      </c>
      <c r="J77" s="5">
        <v>10540.8</v>
      </c>
      <c r="K77" s="22">
        <v>0</v>
      </c>
      <c r="L77" s="21"/>
      <c r="M77" s="21"/>
      <c r="N77" s="22">
        <v>10540.8</v>
      </c>
      <c r="O77" s="21"/>
      <c r="P77" s="21"/>
      <c r="Q77" s="22">
        <v>-2540.8000000000002</v>
      </c>
      <c r="R77" s="21"/>
    </row>
    <row r="78" spans="2:18" s="2" customFormat="1" x14ac:dyDescent="0.25">
      <c r="B78" s="4" t="s">
        <v>167</v>
      </c>
      <c r="C78" s="20" t="s">
        <v>166</v>
      </c>
      <c r="D78" s="21"/>
      <c r="E78" s="21"/>
      <c r="F78" s="21"/>
      <c r="G78" s="20"/>
      <c r="H78" s="21"/>
      <c r="I78" s="5">
        <v>8000</v>
      </c>
      <c r="J78" s="5">
        <v>10540.8</v>
      </c>
      <c r="K78" s="22">
        <v>0</v>
      </c>
      <c r="L78" s="21"/>
      <c r="M78" s="21"/>
      <c r="N78" s="22">
        <v>10540.8</v>
      </c>
      <c r="O78" s="21"/>
      <c r="P78" s="21"/>
      <c r="Q78" s="22">
        <v>-2540.8000000000002</v>
      </c>
      <c r="R78" s="21"/>
    </row>
    <row r="79" spans="2:18" s="2" customFormat="1" ht="20.399999999999999" x14ac:dyDescent="0.25">
      <c r="B79" s="4" t="s">
        <v>390</v>
      </c>
      <c r="C79" s="20" t="s">
        <v>389</v>
      </c>
      <c r="D79" s="21"/>
      <c r="E79" s="21"/>
      <c r="F79" s="21"/>
      <c r="G79" s="20"/>
      <c r="H79" s="21"/>
      <c r="I79" s="5">
        <v>12700</v>
      </c>
      <c r="J79" s="5">
        <v>0</v>
      </c>
      <c r="K79" s="22">
        <v>0</v>
      </c>
      <c r="L79" s="21"/>
      <c r="M79" s="21"/>
      <c r="N79" s="22">
        <v>0</v>
      </c>
      <c r="O79" s="21"/>
      <c r="P79" s="21"/>
      <c r="Q79" s="22">
        <v>12700</v>
      </c>
      <c r="R79" s="21"/>
    </row>
    <row r="80" spans="2:18" s="2" customFormat="1" x14ac:dyDescent="0.25">
      <c r="B80" s="4" t="s">
        <v>360</v>
      </c>
      <c r="C80" s="20" t="s">
        <v>358</v>
      </c>
      <c r="D80" s="21"/>
      <c r="E80" s="21"/>
      <c r="F80" s="21"/>
      <c r="G80" s="20"/>
      <c r="H80" s="21"/>
      <c r="I80" s="5">
        <v>12700</v>
      </c>
      <c r="J80" s="5">
        <v>0</v>
      </c>
      <c r="K80" s="22">
        <v>0</v>
      </c>
      <c r="L80" s="21"/>
      <c r="M80" s="21"/>
      <c r="N80" s="22">
        <v>0</v>
      </c>
      <c r="O80" s="21"/>
      <c r="P80" s="21"/>
      <c r="Q80" s="22">
        <v>12700</v>
      </c>
      <c r="R80" s="21"/>
    </row>
    <row r="81" spans="2:18" s="2" customFormat="1" x14ac:dyDescent="0.25">
      <c r="B81" s="4" t="s">
        <v>359</v>
      </c>
      <c r="C81" s="20" t="s">
        <v>358</v>
      </c>
      <c r="D81" s="21"/>
      <c r="E81" s="21"/>
      <c r="F81" s="21"/>
      <c r="G81" s="20"/>
      <c r="H81" s="21"/>
      <c r="I81" s="5">
        <v>12700</v>
      </c>
      <c r="J81" s="5">
        <v>0</v>
      </c>
      <c r="K81" s="22">
        <v>0</v>
      </c>
      <c r="L81" s="21"/>
      <c r="M81" s="21"/>
      <c r="N81" s="22">
        <v>0</v>
      </c>
      <c r="O81" s="21"/>
      <c r="P81" s="21"/>
      <c r="Q81" s="22">
        <v>12700</v>
      </c>
      <c r="R81" s="21"/>
    </row>
    <row r="82" spans="2:18" s="2" customFormat="1" x14ac:dyDescent="0.25">
      <c r="B82" s="4" t="s">
        <v>167</v>
      </c>
      <c r="C82" s="20" t="s">
        <v>166</v>
      </c>
      <c r="D82" s="21"/>
      <c r="E82" s="21"/>
      <c r="F82" s="21"/>
      <c r="G82" s="20"/>
      <c r="H82" s="21"/>
      <c r="I82" s="5">
        <v>12700</v>
      </c>
      <c r="J82" s="5">
        <v>0</v>
      </c>
      <c r="K82" s="22">
        <v>0</v>
      </c>
      <c r="L82" s="21"/>
      <c r="M82" s="21"/>
      <c r="N82" s="22">
        <v>0</v>
      </c>
      <c r="O82" s="21"/>
      <c r="P82" s="21"/>
      <c r="Q82" s="22">
        <v>12700</v>
      </c>
      <c r="R82" s="21"/>
    </row>
    <row r="83" spans="2:18" s="2" customFormat="1" ht="20.399999999999999" x14ac:dyDescent="0.25">
      <c r="B83" s="4" t="s">
        <v>388</v>
      </c>
      <c r="C83" s="20" t="s">
        <v>387</v>
      </c>
      <c r="D83" s="21"/>
      <c r="E83" s="21"/>
      <c r="F83" s="21"/>
      <c r="G83" s="20"/>
      <c r="H83" s="21"/>
      <c r="I83" s="5">
        <v>71775</v>
      </c>
      <c r="J83" s="5">
        <v>187278.43</v>
      </c>
      <c r="K83" s="22">
        <v>0</v>
      </c>
      <c r="L83" s="21"/>
      <c r="M83" s="21"/>
      <c r="N83" s="22">
        <v>187278.43</v>
      </c>
      <c r="O83" s="21"/>
      <c r="P83" s="21"/>
      <c r="Q83" s="22">
        <v>-115503.43</v>
      </c>
      <c r="R83" s="21"/>
    </row>
    <row r="84" spans="2:18" s="2" customFormat="1" x14ac:dyDescent="0.25">
      <c r="B84" s="4" t="s">
        <v>360</v>
      </c>
      <c r="C84" s="20" t="s">
        <v>358</v>
      </c>
      <c r="D84" s="21"/>
      <c r="E84" s="21"/>
      <c r="F84" s="21"/>
      <c r="G84" s="20"/>
      <c r="H84" s="21"/>
      <c r="I84" s="5">
        <v>71775</v>
      </c>
      <c r="J84" s="5">
        <v>187278.43</v>
      </c>
      <c r="K84" s="22">
        <v>0</v>
      </c>
      <c r="L84" s="21"/>
      <c r="M84" s="21"/>
      <c r="N84" s="22">
        <v>187278.43</v>
      </c>
      <c r="O84" s="21"/>
      <c r="P84" s="21"/>
      <c r="Q84" s="22">
        <v>-115503.43</v>
      </c>
      <c r="R84" s="21"/>
    </row>
    <row r="85" spans="2:18" s="2" customFormat="1" x14ac:dyDescent="0.25">
      <c r="B85" s="4" t="s">
        <v>359</v>
      </c>
      <c r="C85" s="20" t="s">
        <v>358</v>
      </c>
      <c r="D85" s="21"/>
      <c r="E85" s="21"/>
      <c r="F85" s="21"/>
      <c r="G85" s="20"/>
      <c r="H85" s="21"/>
      <c r="I85" s="5">
        <v>71775</v>
      </c>
      <c r="J85" s="5">
        <v>187278.43</v>
      </c>
      <c r="K85" s="22">
        <v>0</v>
      </c>
      <c r="L85" s="21"/>
      <c r="M85" s="21"/>
      <c r="N85" s="22">
        <v>187278.43</v>
      </c>
      <c r="O85" s="21"/>
      <c r="P85" s="21"/>
      <c r="Q85" s="22">
        <v>-115503.43</v>
      </c>
      <c r="R85" s="21"/>
    </row>
    <row r="86" spans="2:18" s="2" customFormat="1" x14ac:dyDescent="0.25">
      <c r="B86" s="4" t="s">
        <v>186</v>
      </c>
      <c r="C86" s="20" t="s">
        <v>185</v>
      </c>
      <c r="D86" s="21"/>
      <c r="E86" s="21"/>
      <c r="F86" s="21"/>
      <c r="G86" s="20"/>
      <c r="H86" s="21"/>
      <c r="I86" s="5">
        <v>70850</v>
      </c>
      <c r="J86" s="5">
        <v>182751.09</v>
      </c>
      <c r="K86" s="22">
        <v>0</v>
      </c>
      <c r="L86" s="21"/>
      <c r="M86" s="21"/>
      <c r="N86" s="22">
        <v>182751.09</v>
      </c>
      <c r="O86" s="21"/>
      <c r="P86" s="21"/>
      <c r="Q86" s="22">
        <v>-111901.09</v>
      </c>
      <c r="R86" s="21"/>
    </row>
    <row r="87" spans="2:18" s="2" customFormat="1" x14ac:dyDescent="0.25">
      <c r="B87" s="4" t="s">
        <v>167</v>
      </c>
      <c r="C87" s="20" t="s">
        <v>166</v>
      </c>
      <c r="D87" s="21"/>
      <c r="E87" s="21"/>
      <c r="F87" s="21"/>
      <c r="G87" s="20"/>
      <c r="H87" s="21"/>
      <c r="I87" s="5">
        <v>925</v>
      </c>
      <c r="J87" s="5">
        <v>4527.34</v>
      </c>
      <c r="K87" s="22">
        <v>0</v>
      </c>
      <c r="L87" s="21"/>
      <c r="M87" s="21"/>
      <c r="N87" s="22">
        <v>4527.34</v>
      </c>
      <c r="O87" s="21"/>
      <c r="P87" s="21"/>
      <c r="Q87" s="22">
        <v>-3602.34</v>
      </c>
      <c r="R87" s="21"/>
    </row>
    <row r="88" spans="2:18" s="2" customFormat="1" ht="48" customHeight="1" x14ac:dyDescent="0.25">
      <c r="B88" s="4" t="s">
        <v>386</v>
      </c>
      <c r="C88" s="20" t="s">
        <v>385</v>
      </c>
      <c r="D88" s="21"/>
      <c r="E88" s="21"/>
      <c r="F88" s="21"/>
      <c r="G88" s="20"/>
      <c r="H88" s="21"/>
      <c r="I88" s="5">
        <v>0</v>
      </c>
      <c r="J88" s="5">
        <v>0</v>
      </c>
      <c r="K88" s="22">
        <v>0</v>
      </c>
      <c r="L88" s="21"/>
      <c r="M88" s="21"/>
      <c r="N88" s="22">
        <v>0</v>
      </c>
      <c r="O88" s="21"/>
      <c r="P88" s="21"/>
      <c r="Q88" s="22">
        <v>0</v>
      </c>
      <c r="R88" s="21"/>
    </row>
    <row r="89" spans="2:18" s="2" customFormat="1" x14ac:dyDescent="0.25">
      <c r="B89" s="4" t="s">
        <v>360</v>
      </c>
      <c r="C89" s="20" t="s">
        <v>358</v>
      </c>
      <c r="D89" s="21"/>
      <c r="E89" s="21"/>
      <c r="F89" s="21"/>
      <c r="G89" s="20"/>
      <c r="H89" s="21"/>
      <c r="I89" s="5">
        <v>0</v>
      </c>
      <c r="J89" s="5">
        <v>0</v>
      </c>
      <c r="K89" s="22">
        <v>0</v>
      </c>
      <c r="L89" s="21"/>
      <c r="M89" s="21"/>
      <c r="N89" s="22">
        <v>0</v>
      </c>
      <c r="O89" s="21"/>
      <c r="P89" s="21"/>
      <c r="Q89" s="22">
        <v>0</v>
      </c>
      <c r="R89" s="21"/>
    </row>
    <row r="90" spans="2:18" s="2" customFormat="1" x14ac:dyDescent="0.25">
      <c r="B90" s="4" t="s">
        <v>359</v>
      </c>
      <c r="C90" s="20" t="s">
        <v>358</v>
      </c>
      <c r="D90" s="21"/>
      <c r="E90" s="21"/>
      <c r="F90" s="21"/>
      <c r="G90" s="20"/>
      <c r="H90" s="21"/>
      <c r="I90" s="5">
        <v>0</v>
      </c>
      <c r="J90" s="5">
        <v>0</v>
      </c>
      <c r="K90" s="22">
        <v>0</v>
      </c>
      <c r="L90" s="21"/>
      <c r="M90" s="21"/>
      <c r="N90" s="22">
        <v>0</v>
      </c>
      <c r="O90" s="21"/>
      <c r="P90" s="21"/>
      <c r="Q90" s="22">
        <v>0</v>
      </c>
      <c r="R90" s="21"/>
    </row>
    <row r="91" spans="2:18" s="2" customFormat="1" x14ac:dyDescent="0.25">
      <c r="B91" s="4" t="s">
        <v>186</v>
      </c>
      <c r="C91" s="20" t="s">
        <v>185</v>
      </c>
      <c r="D91" s="21"/>
      <c r="E91" s="21"/>
      <c r="F91" s="21"/>
      <c r="G91" s="20"/>
      <c r="H91" s="21"/>
      <c r="I91" s="5">
        <v>0</v>
      </c>
      <c r="J91" s="5">
        <v>0</v>
      </c>
      <c r="K91" s="22">
        <v>0</v>
      </c>
      <c r="L91" s="21"/>
      <c r="M91" s="21"/>
      <c r="N91" s="22">
        <v>0</v>
      </c>
      <c r="O91" s="21"/>
      <c r="P91" s="21"/>
      <c r="Q91" s="22">
        <v>0</v>
      </c>
      <c r="R91" s="21"/>
    </row>
    <row r="92" spans="2:18" s="2" customFormat="1" x14ac:dyDescent="0.25">
      <c r="B92" s="4" t="s">
        <v>208</v>
      </c>
      <c r="C92" s="20" t="s">
        <v>207</v>
      </c>
      <c r="D92" s="21"/>
      <c r="E92" s="21"/>
      <c r="F92" s="21"/>
      <c r="G92" s="20"/>
      <c r="H92" s="21"/>
      <c r="I92" s="5">
        <v>0</v>
      </c>
      <c r="J92" s="5">
        <v>0</v>
      </c>
      <c r="K92" s="22">
        <v>0</v>
      </c>
      <c r="L92" s="21"/>
      <c r="M92" s="21"/>
      <c r="N92" s="22">
        <v>0</v>
      </c>
      <c r="O92" s="21"/>
      <c r="P92" s="21"/>
      <c r="Q92" s="22">
        <v>0</v>
      </c>
      <c r="R92" s="21"/>
    </row>
    <row r="93" spans="2:18" s="2" customFormat="1" x14ac:dyDescent="0.25">
      <c r="B93" s="4" t="s">
        <v>206</v>
      </c>
      <c r="C93" s="20" t="s">
        <v>205</v>
      </c>
      <c r="D93" s="21"/>
      <c r="E93" s="21"/>
      <c r="F93" s="21"/>
      <c r="G93" s="20"/>
      <c r="H93" s="21"/>
      <c r="I93" s="5">
        <v>0</v>
      </c>
      <c r="J93" s="5">
        <v>0</v>
      </c>
      <c r="K93" s="22">
        <v>0</v>
      </c>
      <c r="L93" s="21"/>
      <c r="M93" s="21"/>
      <c r="N93" s="22">
        <v>0</v>
      </c>
      <c r="O93" s="21"/>
      <c r="P93" s="21"/>
      <c r="Q93" s="22">
        <v>0</v>
      </c>
      <c r="R93" s="21"/>
    </row>
    <row r="94" spans="2:18" s="2" customFormat="1" x14ac:dyDescent="0.25">
      <c r="B94" s="4" t="s">
        <v>186</v>
      </c>
      <c r="C94" s="20" t="s">
        <v>185</v>
      </c>
      <c r="D94" s="21"/>
      <c r="E94" s="21"/>
      <c r="F94" s="21"/>
      <c r="G94" s="20"/>
      <c r="H94" s="21"/>
      <c r="I94" s="5">
        <v>0</v>
      </c>
      <c r="J94" s="5">
        <v>0</v>
      </c>
      <c r="K94" s="22">
        <v>0</v>
      </c>
      <c r="L94" s="21"/>
      <c r="M94" s="21"/>
      <c r="N94" s="22">
        <v>0</v>
      </c>
      <c r="O94" s="21"/>
      <c r="P94" s="21"/>
      <c r="Q94" s="22">
        <v>0</v>
      </c>
      <c r="R94" s="21"/>
    </row>
    <row r="95" spans="2:18" s="2" customFormat="1" x14ac:dyDescent="0.25">
      <c r="B95" s="4" t="s">
        <v>197</v>
      </c>
      <c r="C95" s="20" t="s">
        <v>196</v>
      </c>
      <c r="D95" s="21"/>
      <c r="E95" s="21"/>
      <c r="F95" s="21"/>
      <c r="G95" s="20"/>
      <c r="H95" s="21"/>
      <c r="I95" s="5">
        <v>0</v>
      </c>
      <c r="J95" s="5">
        <v>0</v>
      </c>
      <c r="K95" s="22">
        <v>0</v>
      </c>
      <c r="L95" s="21"/>
      <c r="M95" s="21"/>
      <c r="N95" s="22">
        <v>0</v>
      </c>
      <c r="O95" s="21"/>
      <c r="P95" s="21"/>
      <c r="Q95" s="22">
        <v>0</v>
      </c>
      <c r="R95" s="21"/>
    </row>
    <row r="96" spans="2:18" s="2" customFormat="1" x14ac:dyDescent="0.25">
      <c r="B96" s="4" t="s">
        <v>186</v>
      </c>
      <c r="C96" s="20" t="s">
        <v>185</v>
      </c>
      <c r="D96" s="21"/>
      <c r="E96" s="21"/>
      <c r="F96" s="21"/>
      <c r="G96" s="20"/>
      <c r="H96" s="21"/>
      <c r="I96" s="5">
        <v>0</v>
      </c>
      <c r="J96" s="5">
        <v>0</v>
      </c>
      <c r="K96" s="22">
        <v>0</v>
      </c>
      <c r="L96" s="21"/>
      <c r="M96" s="21"/>
      <c r="N96" s="22">
        <v>0</v>
      </c>
      <c r="O96" s="21"/>
      <c r="P96" s="21"/>
      <c r="Q96" s="22">
        <v>0</v>
      </c>
      <c r="R96" s="21"/>
    </row>
    <row r="97" spans="2:18" s="2" customFormat="1" x14ac:dyDescent="0.25">
      <c r="B97" s="4" t="s">
        <v>167</v>
      </c>
      <c r="C97" s="20" t="s">
        <v>166</v>
      </c>
      <c r="D97" s="21"/>
      <c r="E97" s="21"/>
      <c r="F97" s="21"/>
      <c r="G97" s="20"/>
      <c r="H97" s="21"/>
      <c r="I97" s="5">
        <v>0</v>
      </c>
      <c r="J97" s="5">
        <v>0</v>
      </c>
      <c r="K97" s="22">
        <v>0</v>
      </c>
      <c r="L97" s="21"/>
      <c r="M97" s="21"/>
      <c r="N97" s="22">
        <v>0</v>
      </c>
      <c r="O97" s="21"/>
      <c r="P97" s="21"/>
      <c r="Q97" s="22">
        <v>0</v>
      </c>
      <c r="R97" s="21"/>
    </row>
    <row r="98" spans="2:18" s="2" customFormat="1" ht="28.5" customHeight="1" x14ac:dyDescent="0.25">
      <c r="B98" s="4" t="s">
        <v>384</v>
      </c>
      <c r="C98" s="20" t="s">
        <v>383</v>
      </c>
      <c r="D98" s="21"/>
      <c r="E98" s="21"/>
      <c r="F98" s="21"/>
      <c r="G98" s="20"/>
      <c r="H98" s="21"/>
      <c r="I98" s="5">
        <v>3200</v>
      </c>
      <c r="J98" s="5">
        <v>1817.29</v>
      </c>
      <c r="K98" s="22">
        <v>0</v>
      </c>
      <c r="L98" s="21"/>
      <c r="M98" s="21"/>
      <c r="N98" s="22">
        <v>1817.29</v>
      </c>
      <c r="O98" s="21"/>
      <c r="P98" s="21"/>
      <c r="Q98" s="22">
        <v>1382.71</v>
      </c>
      <c r="R98" s="21"/>
    </row>
    <row r="99" spans="2:18" s="2" customFormat="1" x14ac:dyDescent="0.25">
      <c r="B99" s="4" t="s">
        <v>360</v>
      </c>
      <c r="C99" s="20" t="s">
        <v>358</v>
      </c>
      <c r="D99" s="21"/>
      <c r="E99" s="21"/>
      <c r="F99" s="21"/>
      <c r="G99" s="20"/>
      <c r="H99" s="21"/>
      <c r="I99" s="5">
        <v>3200</v>
      </c>
      <c r="J99" s="5">
        <v>1817.29</v>
      </c>
      <c r="K99" s="22">
        <v>0</v>
      </c>
      <c r="L99" s="21"/>
      <c r="M99" s="21"/>
      <c r="N99" s="22">
        <v>1817.29</v>
      </c>
      <c r="O99" s="21"/>
      <c r="P99" s="21"/>
      <c r="Q99" s="22">
        <v>1382.71</v>
      </c>
      <c r="R99" s="21"/>
    </row>
    <row r="100" spans="2:18" s="2" customFormat="1" x14ac:dyDescent="0.25">
      <c r="B100" s="4" t="s">
        <v>359</v>
      </c>
      <c r="C100" s="20" t="s">
        <v>358</v>
      </c>
      <c r="D100" s="21"/>
      <c r="E100" s="21"/>
      <c r="F100" s="21"/>
      <c r="G100" s="20"/>
      <c r="H100" s="21"/>
      <c r="I100" s="5">
        <v>3200</v>
      </c>
      <c r="J100" s="5">
        <v>1817.29</v>
      </c>
      <c r="K100" s="22">
        <v>0</v>
      </c>
      <c r="L100" s="21"/>
      <c r="M100" s="21"/>
      <c r="N100" s="22">
        <v>1817.29</v>
      </c>
      <c r="O100" s="21"/>
      <c r="P100" s="21"/>
      <c r="Q100" s="22">
        <v>1382.71</v>
      </c>
      <c r="R100" s="21"/>
    </row>
    <row r="101" spans="2:18" s="2" customFormat="1" x14ac:dyDescent="0.25">
      <c r="B101" s="4" t="s">
        <v>186</v>
      </c>
      <c r="C101" s="20" t="s">
        <v>185</v>
      </c>
      <c r="D101" s="21"/>
      <c r="E101" s="21"/>
      <c r="F101" s="21"/>
      <c r="G101" s="20"/>
      <c r="H101" s="21"/>
      <c r="I101" s="5">
        <v>1500</v>
      </c>
      <c r="J101" s="5">
        <v>1245.21</v>
      </c>
      <c r="K101" s="22">
        <v>0</v>
      </c>
      <c r="L101" s="21"/>
      <c r="M101" s="21"/>
      <c r="N101" s="22">
        <v>1245.21</v>
      </c>
      <c r="O101" s="21"/>
      <c r="P101" s="21"/>
      <c r="Q101" s="22">
        <v>254.79</v>
      </c>
      <c r="R101" s="21"/>
    </row>
    <row r="102" spans="2:18" s="2" customFormat="1" x14ac:dyDescent="0.25">
      <c r="B102" s="4" t="s">
        <v>167</v>
      </c>
      <c r="C102" s="20" t="s">
        <v>166</v>
      </c>
      <c r="D102" s="21"/>
      <c r="E102" s="21"/>
      <c r="F102" s="21"/>
      <c r="G102" s="20"/>
      <c r="H102" s="21"/>
      <c r="I102" s="5">
        <v>1700</v>
      </c>
      <c r="J102" s="5">
        <v>572.08000000000004</v>
      </c>
      <c r="K102" s="22">
        <v>0</v>
      </c>
      <c r="L102" s="21"/>
      <c r="M102" s="21"/>
      <c r="N102" s="22">
        <v>572.08000000000004</v>
      </c>
      <c r="O102" s="21"/>
      <c r="P102" s="21"/>
      <c r="Q102" s="22">
        <v>1127.92</v>
      </c>
      <c r="R102" s="21"/>
    </row>
    <row r="103" spans="2:18" s="2" customFormat="1" ht="20.399999999999999" x14ac:dyDescent="0.25">
      <c r="B103" s="4" t="s">
        <v>382</v>
      </c>
      <c r="C103" s="20" t="s">
        <v>381</v>
      </c>
      <c r="D103" s="21"/>
      <c r="E103" s="21"/>
      <c r="F103" s="21"/>
      <c r="G103" s="20"/>
      <c r="H103" s="21"/>
      <c r="I103" s="5">
        <v>73300</v>
      </c>
      <c r="J103" s="5">
        <v>180731.04</v>
      </c>
      <c r="K103" s="22">
        <v>0</v>
      </c>
      <c r="L103" s="21"/>
      <c r="M103" s="21"/>
      <c r="N103" s="22">
        <v>180731.04</v>
      </c>
      <c r="O103" s="21"/>
      <c r="P103" s="21"/>
      <c r="Q103" s="22">
        <v>-107431.03999999999</v>
      </c>
      <c r="R103" s="21"/>
    </row>
    <row r="104" spans="2:18" s="2" customFormat="1" x14ac:dyDescent="0.25">
      <c r="B104" s="4" t="s">
        <v>360</v>
      </c>
      <c r="C104" s="20" t="s">
        <v>358</v>
      </c>
      <c r="D104" s="21"/>
      <c r="E104" s="21"/>
      <c r="F104" s="21"/>
      <c r="G104" s="20"/>
      <c r="H104" s="21"/>
      <c r="I104" s="5">
        <v>59900</v>
      </c>
      <c r="J104" s="5">
        <v>164350.12</v>
      </c>
      <c r="K104" s="22">
        <v>0</v>
      </c>
      <c r="L104" s="21"/>
      <c r="M104" s="21"/>
      <c r="N104" s="22">
        <v>164350.12</v>
      </c>
      <c r="O104" s="21"/>
      <c r="P104" s="21"/>
      <c r="Q104" s="22">
        <v>-104450.12</v>
      </c>
      <c r="R104" s="21"/>
    </row>
    <row r="105" spans="2:18" s="2" customFormat="1" x14ac:dyDescent="0.25">
      <c r="B105" s="4" t="s">
        <v>359</v>
      </c>
      <c r="C105" s="20" t="s">
        <v>358</v>
      </c>
      <c r="D105" s="21"/>
      <c r="E105" s="21"/>
      <c r="F105" s="21"/>
      <c r="G105" s="20"/>
      <c r="H105" s="21"/>
      <c r="I105" s="5">
        <v>55900</v>
      </c>
      <c r="J105" s="5">
        <v>124910.59</v>
      </c>
      <c r="K105" s="22">
        <v>0</v>
      </c>
      <c r="L105" s="21"/>
      <c r="M105" s="21"/>
      <c r="N105" s="22">
        <v>124910.59</v>
      </c>
      <c r="O105" s="21"/>
      <c r="P105" s="21"/>
      <c r="Q105" s="22">
        <v>-69010.59</v>
      </c>
      <c r="R105" s="21"/>
    </row>
    <row r="106" spans="2:18" s="2" customFormat="1" ht="21" customHeight="1" x14ac:dyDescent="0.25">
      <c r="B106" s="4" t="s">
        <v>167</v>
      </c>
      <c r="C106" s="20" t="s">
        <v>166</v>
      </c>
      <c r="D106" s="21"/>
      <c r="E106" s="21"/>
      <c r="F106" s="21"/>
      <c r="G106" s="20"/>
      <c r="H106" s="21"/>
      <c r="I106" s="5">
        <v>52900</v>
      </c>
      <c r="J106" s="5">
        <v>111095.85</v>
      </c>
      <c r="K106" s="22">
        <v>0</v>
      </c>
      <c r="L106" s="21"/>
      <c r="M106" s="21"/>
      <c r="N106" s="22">
        <v>111095.85</v>
      </c>
      <c r="O106" s="21"/>
      <c r="P106" s="21"/>
      <c r="Q106" s="22">
        <v>-58195.85</v>
      </c>
      <c r="R106" s="21"/>
    </row>
    <row r="107" spans="2:18" s="2" customFormat="1" ht="21" customHeight="1" x14ac:dyDescent="0.25">
      <c r="B107" s="4" t="s">
        <v>83</v>
      </c>
      <c r="C107" s="20" t="s">
        <v>82</v>
      </c>
      <c r="D107" s="21"/>
      <c r="E107" s="21"/>
      <c r="F107" s="21"/>
      <c r="G107" s="20"/>
      <c r="H107" s="21"/>
      <c r="I107" s="5">
        <v>3000</v>
      </c>
      <c r="J107" s="5">
        <v>13814.74</v>
      </c>
      <c r="K107" s="22">
        <v>0</v>
      </c>
      <c r="L107" s="21"/>
      <c r="M107" s="21"/>
      <c r="N107" s="22">
        <v>13814.74</v>
      </c>
      <c r="O107" s="21"/>
      <c r="P107" s="21"/>
      <c r="Q107" s="22">
        <v>-10814.74</v>
      </c>
      <c r="R107" s="21"/>
    </row>
    <row r="108" spans="2:18" s="2" customFormat="1" ht="32.25" customHeight="1" x14ac:dyDescent="0.25">
      <c r="B108" s="4" t="s">
        <v>351</v>
      </c>
      <c r="C108" s="20" t="s">
        <v>350</v>
      </c>
      <c r="D108" s="21"/>
      <c r="E108" s="21"/>
      <c r="F108" s="21"/>
      <c r="G108" s="20"/>
      <c r="H108" s="21"/>
      <c r="I108" s="5">
        <v>4000</v>
      </c>
      <c r="J108" s="5">
        <v>39439.53</v>
      </c>
      <c r="K108" s="22">
        <v>0</v>
      </c>
      <c r="L108" s="21"/>
      <c r="M108" s="21"/>
      <c r="N108" s="22">
        <v>39439.53</v>
      </c>
      <c r="O108" s="21"/>
      <c r="P108" s="21"/>
      <c r="Q108" s="22">
        <v>-35439.53</v>
      </c>
      <c r="R108" s="21"/>
    </row>
    <row r="109" spans="2:18" s="2" customFormat="1" ht="24.75" customHeight="1" x14ac:dyDescent="0.25">
      <c r="B109" s="4" t="s">
        <v>83</v>
      </c>
      <c r="C109" s="20" t="s">
        <v>82</v>
      </c>
      <c r="D109" s="21"/>
      <c r="E109" s="21"/>
      <c r="F109" s="21"/>
      <c r="G109" s="20"/>
      <c r="H109" s="21"/>
      <c r="I109" s="5">
        <v>4000</v>
      </c>
      <c r="J109" s="5">
        <v>39439.53</v>
      </c>
      <c r="K109" s="22">
        <v>0</v>
      </c>
      <c r="L109" s="21"/>
      <c r="M109" s="21"/>
      <c r="N109" s="22">
        <v>39439.53</v>
      </c>
      <c r="O109" s="21"/>
      <c r="P109" s="21"/>
      <c r="Q109" s="22">
        <v>-35439.53</v>
      </c>
      <c r="R109" s="21"/>
    </row>
    <row r="110" spans="2:18" s="2" customFormat="1" x14ac:dyDescent="0.25">
      <c r="B110" s="4" t="s">
        <v>224</v>
      </c>
      <c r="C110" s="20" t="s">
        <v>222</v>
      </c>
      <c r="D110" s="21"/>
      <c r="E110" s="21"/>
      <c r="F110" s="21"/>
      <c r="G110" s="20"/>
      <c r="H110" s="21"/>
      <c r="I110" s="5">
        <v>3900</v>
      </c>
      <c r="J110" s="5">
        <v>10075.790000000001</v>
      </c>
      <c r="K110" s="22">
        <v>0</v>
      </c>
      <c r="L110" s="21"/>
      <c r="M110" s="21"/>
      <c r="N110" s="22">
        <v>10075.790000000001</v>
      </c>
      <c r="O110" s="21"/>
      <c r="P110" s="21"/>
      <c r="Q110" s="22">
        <v>-6175.79</v>
      </c>
      <c r="R110" s="21"/>
    </row>
    <row r="111" spans="2:18" s="2" customFormat="1" x14ac:dyDescent="0.25">
      <c r="B111" s="4" t="s">
        <v>223</v>
      </c>
      <c r="C111" s="20" t="s">
        <v>222</v>
      </c>
      <c r="D111" s="21"/>
      <c r="E111" s="21"/>
      <c r="F111" s="21"/>
      <c r="G111" s="20"/>
      <c r="H111" s="21"/>
      <c r="I111" s="5">
        <v>3900</v>
      </c>
      <c r="J111" s="5">
        <v>10075.790000000001</v>
      </c>
      <c r="K111" s="22">
        <v>0</v>
      </c>
      <c r="L111" s="21"/>
      <c r="M111" s="21"/>
      <c r="N111" s="22">
        <v>10075.790000000001</v>
      </c>
      <c r="O111" s="21"/>
      <c r="P111" s="21"/>
      <c r="Q111" s="22">
        <v>-6175.79</v>
      </c>
      <c r="R111" s="21"/>
    </row>
    <row r="112" spans="2:18" s="2" customFormat="1" ht="23.25" customHeight="1" x14ac:dyDescent="0.25">
      <c r="B112" s="4" t="s">
        <v>83</v>
      </c>
      <c r="C112" s="20" t="s">
        <v>82</v>
      </c>
      <c r="D112" s="21"/>
      <c r="E112" s="21"/>
      <c r="F112" s="21"/>
      <c r="G112" s="20"/>
      <c r="H112" s="21"/>
      <c r="I112" s="5">
        <v>3900</v>
      </c>
      <c r="J112" s="5">
        <v>10075.790000000001</v>
      </c>
      <c r="K112" s="22">
        <v>0</v>
      </c>
      <c r="L112" s="21"/>
      <c r="M112" s="21"/>
      <c r="N112" s="22">
        <v>10075.790000000001</v>
      </c>
      <c r="O112" s="21"/>
      <c r="P112" s="21"/>
      <c r="Q112" s="22">
        <v>-6175.79</v>
      </c>
      <c r="R112" s="21"/>
    </row>
    <row r="113" spans="2:18" s="2" customFormat="1" x14ac:dyDescent="0.25">
      <c r="B113" s="4" t="s">
        <v>218</v>
      </c>
      <c r="C113" s="20" t="s">
        <v>217</v>
      </c>
      <c r="D113" s="21"/>
      <c r="E113" s="21"/>
      <c r="F113" s="21"/>
      <c r="G113" s="20"/>
      <c r="H113" s="21"/>
      <c r="I113" s="5">
        <v>8000</v>
      </c>
      <c r="J113" s="5">
        <v>5655.13</v>
      </c>
      <c r="K113" s="22">
        <v>0</v>
      </c>
      <c r="L113" s="21"/>
      <c r="M113" s="21"/>
      <c r="N113" s="22">
        <v>5655.13</v>
      </c>
      <c r="O113" s="21"/>
      <c r="P113" s="21"/>
      <c r="Q113" s="22">
        <v>2344.87</v>
      </c>
      <c r="R113" s="21"/>
    </row>
    <row r="114" spans="2:18" s="2" customFormat="1" x14ac:dyDescent="0.25">
      <c r="B114" s="4" t="s">
        <v>216</v>
      </c>
      <c r="C114" s="20" t="s">
        <v>215</v>
      </c>
      <c r="D114" s="21"/>
      <c r="E114" s="21"/>
      <c r="F114" s="21"/>
      <c r="G114" s="20"/>
      <c r="H114" s="21"/>
      <c r="I114" s="5">
        <v>8000</v>
      </c>
      <c r="J114" s="5">
        <v>5655.13</v>
      </c>
      <c r="K114" s="22">
        <v>0</v>
      </c>
      <c r="L114" s="21"/>
      <c r="M114" s="21"/>
      <c r="N114" s="22">
        <v>5655.13</v>
      </c>
      <c r="O114" s="21"/>
      <c r="P114" s="21"/>
      <c r="Q114" s="22">
        <v>2344.87</v>
      </c>
      <c r="R114" s="21"/>
    </row>
    <row r="115" spans="2:18" s="2" customFormat="1" x14ac:dyDescent="0.25">
      <c r="B115" s="4" t="s">
        <v>167</v>
      </c>
      <c r="C115" s="20" t="s">
        <v>166</v>
      </c>
      <c r="D115" s="21"/>
      <c r="E115" s="21"/>
      <c r="F115" s="21"/>
      <c r="G115" s="20"/>
      <c r="H115" s="21"/>
      <c r="I115" s="5">
        <v>8000</v>
      </c>
      <c r="J115" s="5">
        <v>5655.13</v>
      </c>
      <c r="K115" s="22">
        <v>0</v>
      </c>
      <c r="L115" s="21"/>
      <c r="M115" s="21"/>
      <c r="N115" s="22">
        <v>5655.13</v>
      </c>
      <c r="O115" s="21"/>
      <c r="P115" s="21"/>
      <c r="Q115" s="22">
        <v>2344.87</v>
      </c>
      <c r="R115" s="21"/>
    </row>
    <row r="116" spans="2:18" s="2" customFormat="1" x14ac:dyDescent="0.25">
      <c r="B116" s="4" t="s">
        <v>208</v>
      </c>
      <c r="C116" s="20" t="s">
        <v>207</v>
      </c>
      <c r="D116" s="21"/>
      <c r="E116" s="21"/>
      <c r="F116" s="21"/>
      <c r="G116" s="20"/>
      <c r="H116" s="21"/>
      <c r="I116" s="5">
        <v>1500</v>
      </c>
      <c r="J116" s="5">
        <v>0</v>
      </c>
      <c r="K116" s="22">
        <v>0</v>
      </c>
      <c r="L116" s="21"/>
      <c r="M116" s="21"/>
      <c r="N116" s="22">
        <v>0</v>
      </c>
      <c r="O116" s="21"/>
      <c r="P116" s="21"/>
      <c r="Q116" s="22">
        <v>1500</v>
      </c>
      <c r="R116" s="21"/>
    </row>
    <row r="117" spans="2:18" s="2" customFormat="1" x14ac:dyDescent="0.25">
      <c r="B117" s="4" t="s">
        <v>206</v>
      </c>
      <c r="C117" s="20" t="s">
        <v>205</v>
      </c>
      <c r="D117" s="21"/>
      <c r="E117" s="21"/>
      <c r="F117" s="21"/>
      <c r="G117" s="20"/>
      <c r="H117" s="21"/>
      <c r="I117" s="5">
        <v>1500</v>
      </c>
      <c r="J117" s="5">
        <v>0</v>
      </c>
      <c r="K117" s="22">
        <v>0</v>
      </c>
      <c r="L117" s="21"/>
      <c r="M117" s="21"/>
      <c r="N117" s="22">
        <v>0</v>
      </c>
      <c r="O117" s="21"/>
      <c r="P117" s="21"/>
      <c r="Q117" s="22">
        <v>1500</v>
      </c>
      <c r="R117" s="21"/>
    </row>
    <row r="118" spans="2:18" s="2" customFormat="1" ht="21.75" customHeight="1" x14ac:dyDescent="0.25">
      <c r="B118" s="4" t="s">
        <v>83</v>
      </c>
      <c r="C118" s="20" t="s">
        <v>82</v>
      </c>
      <c r="D118" s="21"/>
      <c r="E118" s="21"/>
      <c r="F118" s="21"/>
      <c r="G118" s="20"/>
      <c r="H118" s="21"/>
      <c r="I118" s="5">
        <v>1500</v>
      </c>
      <c r="J118" s="5">
        <v>0</v>
      </c>
      <c r="K118" s="22">
        <v>0</v>
      </c>
      <c r="L118" s="21"/>
      <c r="M118" s="21"/>
      <c r="N118" s="22">
        <v>0</v>
      </c>
      <c r="O118" s="21"/>
      <c r="P118" s="21"/>
      <c r="Q118" s="22">
        <v>1500</v>
      </c>
      <c r="R118" s="21"/>
    </row>
    <row r="119" spans="2:18" s="2" customFormat="1" x14ac:dyDescent="0.25">
      <c r="B119" s="4" t="s">
        <v>194</v>
      </c>
      <c r="C119" s="20" t="s">
        <v>192</v>
      </c>
      <c r="D119" s="21"/>
      <c r="E119" s="21"/>
      <c r="F119" s="21"/>
      <c r="G119" s="20"/>
      <c r="H119" s="21"/>
      <c r="I119" s="5">
        <v>0</v>
      </c>
      <c r="J119" s="5">
        <v>650</v>
      </c>
      <c r="K119" s="22">
        <v>0</v>
      </c>
      <c r="L119" s="21"/>
      <c r="M119" s="21"/>
      <c r="N119" s="22">
        <v>650</v>
      </c>
      <c r="O119" s="21"/>
      <c r="P119" s="21"/>
      <c r="Q119" s="22">
        <v>-650</v>
      </c>
      <c r="R119" s="21"/>
    </row>
    <row r="120" spans="2:18" s="2" customFormat="1" x14ac:dyDescent="0.25">
      <c r="B120" s="4" t="s">
        <v>193</v>
      </c>
      <c r="C120" s="20" t="s">
        <v>192</v>
      </c>
      <c r="D120" s="21"/>
      <c r="E120" s="21"/>
      <c r="F120" s="21"/>
      <c r="G120" s="20"/>
      <c r="H120" s="21"/>
      <c r="I120" s="5">
        <v>0</v>
      </c>
      <c r="J120" s="5">
        <v>650</v>
      </c>
      <c r="K120" s="22">
        <v>0</v>
      </c>
      <c r="L120" s="21"/>
      <c r="M120" s="21"/>
      <c r="N120" s="22">
        <v>650</v>
      </c>
      <c r="O120" s="21"/>
      <c r="P120" s="21"/>
      <c r="Q120" s="22">
        <v>-650</v>
      </c>
      <c r="R120" s="21"/>
    </row>
    <row r="121" spans="2:18" s="2" customFormat="1" ht="23.25" customHeight="1" x14ac:dyDescent="0.25">
      <c r="B121" s="4" t="s">
        <v>83</v>
      </c>
      <c r="C121" s="20" t="s">
        <v>82</v>
      </c>
      <c r="D121" s="21"/>
      <c r="E121" s="21"/>
      <c r="F121" s="21"/>
      <c r="G121" s="20"/>
      <c r="H121" s="21"/>
      <c r="I121" s="5">
        <v>0</v>
      </c>
      <c r="J121" s="5">
        <v>650</v>
      </c>
      <c r="K121" s="22">
        <v>0</v>
      </c>
      <c r="L121" s="21"/>
      <c r="M121" s="21"/>
      <c r="N121" s="22">
        <v>650</v>
      </c>
      <c r="O121" s="21"/>
      <c r="P121" s="21"/>
      <c r="Q121" s="22">
        <v>-650</v>
      </c>
      <c r="R121" s="21"/>
    </row>
    <row r="122" spans="2:18" s="2" customFormat="1" ht="20.399999999999999" x14ac:dyDescent="0.25">
      <c r="B122" s="4" t="s">
        <v>380</v>
      </c>
      <c r="C122" s="20" t="s">
        <v>379</v>
      </c>
      <c r="D122" s="21"/>
      <c r="E122" s="21"/>
      <c r="F122" s="21"/>
      <c r="G122" s="20"/>
      <c r="H122" s="21"/>
      <c r="I122" s="5">
        <v>400</v>
      </c>
      <c r="J122" s="5">
        <v>252</v>
      </c>
      <c r="K122" s="22">
        <v>0</v>
      </c>
      <c r="L122" s="21"/>
      <c r="M122" s="21"/>
      <c r="N122" s="22">
        <v>252</v>
      </c>
      <c r="O122" s="21"/>
      <c r="P122" s="21"/>
      <c r="Q122" s="22">
        <v>148</v>
      </c>
      <c r="R122" s="21"/>
    </row>
    <row r="123" spans="2:18" s="2" customFormat="1" x14ac:dyDescent="0.25">
      <c r="B123" s="4" t="s">
        <v>208</v>
      </c>
      <c r="C123" s="20" t="s">
        <v>207</v>
      </c>
      <c r="D123" s="21"/>
      <c r="E123" s="21"/>
      <c r="F123" s="21"/>
      <c r="G123" s="20"/>
      <c r="H123" s="21"/>
      <c r="I123" s="5">
        <v>400</v>
      </c>
      <c r="J123" s="5">
        <v>252</v>
      </c>
      <c r="K123" s="22">
        <v>0</v>
      </c>
      <c r="L123" s="21"/>
      <c r="M123" s="21"/>
      <c r="N123" s="22">
        <v>252</v>
      </c>
      <c r="O123" s="21"/>
      <c r="P123" s="21"/>
      <c r="Q123" s="22">
        <v>148</v>
      </c>
      <c r="R123" s="21"/>
    </row>
    <row r="124" spans="2:18" s="2" customFormat="1" x14ac:dyDescent="0.25">
      <c r="B124" s="4" t="s">
        <v>206</v>
      </c>
      <c r="C124" s="20" t="s">
        <v>205</v>
      </c>
      <c r="D124" s="21"/>
      <c r="E124" s="21"/>
      <c r="F124" s="21"/>
      <c r="G124" s="20"/>
      <c r="H124" s="21"/>
      <c r="I124" s="5">
        <v>400</v>
      </c>
      <c r="J124" s="5">
        <v>0</v>
      </c>
      <c r="K124" s="22">
        <v>0</v>
      </c>
      <c r="L124" s="21"/>
      <c r="M124" s="21"/>
      <c r="N124" s="22">
        <v>0</v>
      </c>
      <c r="O124" s="21"/>
      <c r="P124" s="21"/>
      <c r="Q124" s="22">
        <v>400</v>
      </c>
      <c r="R124" s="21"/>
    </row>
    <row r="125" spans="2:18" s="2" customFormat="1" x14ac:dyDescent="0.25">
      <c r="B125" s="4" t="s">
        <v>167</v>
      </c>
      <c r="C125" s="20" t="s">
        <v>166</v>
      </c>
      <c r="D125" s="21"/>
      <c r="E125" s="21"/>
      <c r="F125" s="21"/>
      <c r="G125" s="20"/>
      <c r="H125" s="21"/>
      <c r="I125" s="5">
        <v>400</v>
      </c>
      <c r="J125" s="5">
        <v>0</v>
      </c>
      <c r="K125" s="22">
        <v>0</v>
      </c>
      <c r="L125" s="21"/>
      <c r="M125" s="21"/>
      <c r="N125" s="22">
        <v>0</v>
      </c>
      <c r="O125" s="21"/>
      <c r="P125" s="21"/>
      <c r="Q125" s="22">
        <v>400</v>
      </c>
      <c r="R125" s="21"/>
    </row>
    <row r="126" spans="2:18" s="2" customFormat="1" x14ac:dyDescent="0.25">
      <c r="B126" s="4" t="s">
        <v>197</v>
      </c>
      <c r="C126" s="20" t="s">
        <v>196</v>
      </c>
      <c r="D126" s="21"/>
      <c r="E126" s="21"/>
      <c r="F126" s="21"/>
      <c r="G126" s="20"/>
      <c r="H126" s="21"/>
      <c r="I126" s="5">
        <v>0</v>
      </c>
      <c r="J126" s="5">
        <v>252</v>
      </c>
      <c r="K126" s="22">
        <v>0</v>
      </c>
      <c r="L126" s="21"/>
      <c r="M126" s="21"/>
      <c r="N126" s="22">
        <v>252</v>
      </c>
      <c r="O126" s="21"/>
      <c r="P126" s="21"/>
      <c r="Q126" s="22">
        <v>-252</v>
      </c>
      <c r="R126" s="21"/>
    </row>
    <row r="127" spans="2:18" s="2" customFormat="1" x14ac:dyDescent="0.25">
      <c r="B127" s="4" t="s">
        <v>167</v>
      </c>
      <c r="C127" s="20" t="s">
        <v>166</v>
      </c>
      <c r="D127" s="21"/>
      <c r="E127" s="21"/>
      <c r="F127" s="21"/>
      <c r="G127" s="20"/>
      <c r="H127" s="21"/>
      <c r="I127" s="5">
        <v>0</v>
      </c>
      <c r="J127" s="5">
        <v>252</v>
      </c>
      <c r="K127" s="22">
        <v>0</v>
      </c>
      <c r="L127" s="21"/>
      <c r="M127" s="21"/>
      <c r="N127" s="22">
        <v>252</v>
      </c>
      <c r="O127" s="21"/>
      <c r="P127" s="21"/>
      <c r="Q127" s="22">
        <v>-252</v>
      </c>
      <c r="R127" s="21"/>
    </row>
    <row r="128" spans="2:18" s="2" customFormat="1" ht="49.5" customHeight="1" x14ac:dyDescent="0.25">
      <c r="B128" s="4" t="s">
        <v>378</v>
      </c>
      <c r="C128" s="20" t="s">
        <v>377</v>
      </c>
      <c r="D128" s="21"/>
      <c r="E128" s="21"/>
      <c r="F128" s="21"/>
      <c r="G128" s="20"/>
      <c r="H128" s="21"/>
      <c r="I128" s="5">
        <v>1400</v>
      </c>
      <c r="J128" s="5">
        <v>1642.7</v>
      </c>
      <c r="K128" s="22">
        <v>0</v>
      </c>
      <c r="L128" s="21"/>
      <c r="M128" s="21"/>
      <c r="N128" s="22">
        <v>1642.7</v>
      </c>
      <c r="O128" s="21"/>
      <c r="P128" s="21"/>
      <c r="Q128" s="22">
        <v>-242.7</v>
      </c>
      <c r="R128" s="21"/>
    </row>
    <row r="129" spans="2:18" s="2" customFormat="1" x14ac:dyDescent="0.25">
      <c r="B129" s="4" t="s">
        <v>360</v>
      </c>
      <c r="C129" s="20" t="s">
        <v>358</v>
      </c>
      <c r="D129" s="21"/>
      <c r="E129" s="21"/>
      <c r="F129" s="21"/>
      <c r="G129" s="20"/>
      <c r="H129" s="21"/>
      <c r="I129" s="5">
        <v>1400</v>
      </c>
      <c r="J129" s="5">
        <v>1642.7</v>
      </c>
      <c r="K129" s="22">
        <v>0</v>
      </c>
      <c r="L129" s="21"/>
      <c r="M129" s="21"/>
      <c r="N129" s="22">
        <v>1642.7</v>
      </c>
      <c r="O129" s="21"/>
      <c r="P129" s="21"/>
      <c r="Q129" s="22">
        <v>-242.7</v>
      </c>
      <c r="R129" s="21"/>
    </row>
    <row r="130" spans="2:18" s="2" customFormat="1" x14ac:dyDescent="0.25">
      <c r="B130" s="4" t="s">
        <v>359</v>
      </c>
      <c r="C130" s="20" t="s">
        <v>358</v>
      </c>
      <c r="D130" s="21"/>
      <c r="E130" s="21"/>
      <c r="F130" s="21"/>
      <c r="G130" s="20"/>
      <c r="H130" s="21"/>
      <c r="I130" s="5">
        <v>1400</v>
      </c>
      <c r="J130" s="5">
        <v>1642.7</v>
      </c>
      <c r="K130" s="22">
        <v>0</v>
      </c>
      <c r="L130" s="21"/>
      <c r="M130" s="21"/>
      <c r="N130" s="22">
        <v>1642.7</v>
      </c>
      <c r="O130" s="21"/>
      <c r="P130" s="21"/>
      <c r="Q130" s="22">
        <v>-242.7</v>
      </c>
      <c r="R130" s="21"/>
    </row>
    <row r="131" spans="2:18" s="2" customFormat="1" x14ac:dyDescent="0.25">
      <c r="B131" s="4" t="s">
        <v>167</v>
      </c>
      <c r="C131" s="20" t="s">
        <v>166</v>
      </c>
      <c r="D131" s="21"/>
      <c r="E131" s="21"/>
      <c r="F131" s="21"/>
      <c r="G131" s="20"/>
      <c r="H131" s="21"/>
      <c r="I131" s="5">
        <v>1400</v>
      </c>
      <c r="J131" s="5">
        <v>1642.7</v>
      </c>
      <c r="K131" s="22">
        <v>0</v>
      </c>
      <c r="L131" s="21"/>
      <c r="M131" s="21"/>
      <c r="N131" s="22">
        <v>1642.7</v>
      </c>
      <c r="O131" s="21"/>
      <c r="P131" s="21"/>
      <c r="Q131" s="22">
        <v>-242.7</v>
      </c>
      <c r="R131" s="21"/>
    </row>
    <row r="132" spans="2:18" s="2" customFormat="1" ht="46.5" customHeight="1" x14ac:dyDescent="0.25">
      <c r="B132" s="4" t="s">
        <v>376</v>
      </c>
      <c r="C132" s="20" t="s">
        <v>375</v>
      </c>
      <c r="D132" s="21"/>
      <c r="E132" s="21"/>
      <c r="F132" s="21"/>
      <c r="G132" s="20"/>
      <c r="H132" s="21"/>
      <c r="I132" s="5">
        <v>0</v>
      </c>
      <c r="J132" s="5">
        <v>0</v>
      </c>
      <c r="K132" s="22">
        <v>0</v>
      </c>
      <c r="L132" s="21"/>
      <c r="M132" s="21"/>
      <c r="N132" s="22">
        <v>0</v>
      </c>
      <c r="O132" s="21"/>
      <c r="P132" s="21"/>
      <c r="Q132" s="22">
        <v>0</v>
      </c>
      <c r="R132" s="21"/>
    </row>
    <row r="133" spans="2:18" s="2" customFormat="1" x14ac:dyDescent="0.25">
      <c r="B133" s="4" t="s">
        <v>360</v>
      </c>
      <c r="C133" s="20" t="s">
        <v>358</v>
      </c>
      <c r="D133" s="21"/>
      <c r="E133" s="21"/>
      <c r="F133" s="21"/>
      <c r="G133" s="20"/>
      <c r="H133" s="21"/>
      <c r="I133" s="5">
        <v>0</v>
      </c>
      <c r="J133" s="5">
        <v>0</v>
      </c>
      <c r="K133" s="22">
        <v>0</v>
      </c>
      <c r="L133" s="21"/>
      <c r="M133" s="21"/>
      <c r="N133" s="22">
        <v>0</v>
      </c>
      <c r="O133" s="21"/>
      <c r="P133" s="21"/>
      <c r="Q133" s="22">
        <v>0</v>
      </c>
      <c r="R133" s="21"/>
    </row>
    <row r="134" spans="2:18" s="2" customFormat="1" x14ac:dyDescent="0.25">
      <c r="B134" s="4" t="s">
        <v>359</v>
      </c>
      <c r="C134" s="20" t="s">
        <v>358</v>
      </c>
      <c r="D134" s="21"/>
      <c r="E134" s="21"/>
      <c r="F134" s="21"/>
      <c r="G134" s="20"/>
      <c r="H134" s="21"/>
      <c r="I134" s="5">
        <v>0</v>
      </c>
      <c r="J134" s="5">
        <v>0</v>
      </c>
      <c r="K134" s="22">
        <v>0</v>
      </c>
      <c r="L134" s="21"/>
      <c r="M134" s="21"/>
      <c r="N134" s="22">
        <v>0</v>
      </c>
      <c r="O134" s="21"/>
      <c r="P134" s="21"/>
      <c r="Q134" s="22">
        <v>0</v>
      </c>
      <c r="R134" s="21"/>
    </row>
    <row r="135" spans="2:18" s="2" customFormat="1" x14ac:dyDescent="0.25">
      <c r="B135" s="4" t="s">
        <v>186</v>
      </c>
      <c r="C135" s="20" t="s">
        <v>185</v>
      </c>
      <c r="D135" s="21"/>
      <c r="E135" s="21"/>
      <c r="F135" s="21"/>
      <c r="G135" s="20"/>
      <c r="H135" s="21"/>
      <c r="I135" s="5">
        <v>0</v>
      </c>
      <c r="J135" s="5">
        <v>0</v>
      </c>
      <c r="K135" s="22">
        <v>0</v>
      </c>
      <c r="L135" s="21"/>
      <c r="M135" s="21"/>
      <c r="N135" s="22">
        <v>0</v>
      </c>
      <c r="O135" s="21"/>
      <c r="P135" s="21"/>
      <c r="Q135" s="22">
        <v>0</v>
      </c>
      <c r="R135" s="21"/>
    </row>
    <row r="136" spans="2:18" s="2" customFormat="1" x14ac:dyDescent="0.25">
      <c r="B136" s="4" t="s">
        <v>208</v>
      </c>
      <c r="C136" s="20" t="s">
        <v>207</v>
      </c>
      <c r="D136" s="21"/>
      <c r="E136" s="21"/>
      <c r="F136" s="21"/>
      <c r="G136" s="20"/>
      <c r="H136" s="21"/>
      <c r="I136" s="5">
        <v>0</v>
      </c>
      <c r="J136" s="5">
        <v>0</v>
      </c>
      <c r="K136" s="22">
        <v>0</v>
      </c>
      <c r="L136" s="21"/>
      <c r="M136" s="21"/>
      <c r="N136" s="22">
        <v>0</v>
      </c>
      <c r="O136" s="21"/>
      <c r="P136" s="21"/>
      <c r="Q136" s="22">
        <v>0</v>
      </c>
      <c r="R136" s="21"/>
    </row>
    <row r="137" spans="2:18" s="2" customFormat="1" x14ac:dyDescent="0.25">
      <c r="B137" s="4" t="s">
        <v>197</v>
      </c>
      <c r="C137" s="20" t="s">
        <v>196</v>
      </c>
      <c r="D137" s="21"/>
      <c r="E137" s="21"/>
      <c r="F137" s="21"/>
      <c r="G137" s="20"/>
      <c r="H137" s="21"/>
      <c r="I137" s="5">
        <v>0</v>
      </c>
      <c r="J137" s="5">
        <v>0</v>
      </c>
      <c r="K137" s="22">
        <v>0</v>
      </c>
      <c r="L137" s="21"/>
      <c r="M137" s="21"/>
      <c r="N137" s="22">
        <v>0</v>
      </c>
      <c r="O137" s="21"/>
      <c r="P137" s="21"/>
      <c r="Q137" s="22">
        <v>0</v>
      </c>
      <c r="R137" s="21"/>
    </row>
    <row r="138" spans="2:18" s="2" customFormat="1" x14ac:dyDescent="0.25">
      <c r="B138" s="4" t="s">
        <v>186</v>
      </c>
      <c r="C138" s="20" t="s">
        <v>185</v>
      </c>
      <c r="D138" s="21"/>
      <c r="E138" s="21"/>
      <c r="F138" s="21"/>
      <c r="G138" s="20"/>
      <c r="H138" s="21"/>
      <c r="I138" s="5">
        <v>0</v>
      </c>
      <c r="J138" s="5">
        <v>0</v>
      </c>
      <c r="K138" s="22">
        <v>0</v>
      </c>
      <c r="L138" s="21"/>
      <c r="M138" s="21"/>
      <c r="N138" s="22">
        <v>0</v>
      </c>
      <c r="O138" s="21"/>
      <c r="P138" s="21"/>
      <c r="Q138" s="22">
        <v>0</v>
      </c>
      <c r="R138" s="21"/>
    </row>
    <row r="139" spans="2:18" s="2" customFormat="1" x14ac:dyDescent="0.25">
      <c r="B139" s="4" t="s">
        <v>167</v>
      </c>
      <c r="C139" s="20" t="s">
        <v>166</v>
      </c>
      <c r="D139" s="21"/>
      <c r="E139" s="21"/>
      <c r="F139" s="21"/>
      <c r="G139" s="20"/>
      <c r="H139" s="21"/>
      <c r="I139" s="5">
        <v>0</v>
      </c>
      <c r="J139" s="5">
        <v>0</v>
      </c>
      <c r="K139" s="22">
        <v>0</v>
      </c>
      <c r="L139" s="21"/>
      <c r="M139" s="21"/>
      <c r="N139" s="22">
        <v>0</v>
      </c>
      <c r="O139" s="21"/>
      <c r="P139" s="21"/>
      <c r="Q139" s="22">
        <v>0</v>
      </c>
      <c r="R139" s="21"/>
    </row>
    <row r="140" spans="2:18" s="2" customFormat="1" ht="50.25" customHeight="1" x14ac:dyDescent="0.25">
      <c r="B140" s="4" t="s">
        <v>374</v>
      </c>
      <c r="C140" s="20" t="s">
        <v>373</v>
      </c>
      <c r="D140" s="21"/>
      <c r="E140" s="21"/>
      <c r="F140" s="21"/>
      <c r="G140" s="20"/>
      <c r="H140" s="21"/>
      <c r="I140" s="5">
        <v>0</v>
      </c>
      <c r="J140" s="5">
        <v>0</v>
      </c>
      <c r="K140" s="22">
        <v>0</v>
      </c>
      <c r="L140" s="21"/>
      <c r="M140" s="21"/>
      <c r="N140" s="22">
        <v>0</v>
      </c>
      <c r="O140" s="21"/>
      <c r="P140" s="21"/>
      <c r="Q140" s="22">
        <v>0</v>
      </c>
      <c r="R140" s="21"/>
    </row>
    <row r="141" spans="2:18" s="2" customFormat="1" x14ac:dyDescent="0.25">
      <c r="B141" s="4" t="s">
        <v>360</v>
      </c>
      <c r="C141" s="20" t="s">
        <v>358</v>
      </c>
      <c r="D141" s="21"/>
      <c r="E141" s="21"/>
      <c r="F141" s="21"/>
      <c r="G141" s="20"/>
      <c r="H141" s="21"/>
      <c r="I141" s="5">
        <v>0</v>
      </c>
      <c r="J141" s="5">
        <v>0</v>
      </c>
      <c r="K141" s="22">
        <v>0</v>
      </c>
      <c r="L141" s="21"/>
      <c r="M141" s="21"/>
      <c r="N141" s="22">
        <v>0</v>
      </c>
      <c r="O141" s="21"/>
      <c r="P141" s="21"/>
      <c r="Q141" s="22">
        <v>0</v>
      </c>
      <c r="R141" s="21"/>
    </row>
    <row r="142" spans="2:18" s="2" customFormat="1" x14ac:dyDescent="0.25">
      <c r="B142" s="4" t="s">
        <v>359</v>
      </c>
      <c r="C142" s="20" t="s">
        <v>358</v>
      </c>
      <c r="D142" s="21"/>
      <c r="E142" s="21"/>
      <c r="F142" s="21"/>
      <c r="G142" s="20"/>
      <c r="H142" s="21"/>
      <c r="I142" s="5">
        <v>0</v>
      </c>
      <c r="J142" s="5">
        <v>0</v>
      </c>
      <c r="K142" s="22">
        <v>0</v>
      </c>
      <c r="L142" s="21"/>
      <c r="M142" s="21"/>
      <c r="N142" s="22">
        <v>0</v>
      </c>
      <c r="O142" s="21"/>
      <c r="P142" s="21"/>
      <c r="Q142" s="22">
        <v>0</v>
      </c>
      <c r="R142" s="21"/>
    </row>
    <row r="143" spans="2:18" s="2" customFormat="1" x14ac:dyDescent="0.25">
      <c r="B143" s="4" t="s">
        <v>186</v>
      </c>
      <c r="C143" s="20" t="s">
        <v>185</v>
      </c>
      <c r="D143" s="21"/>
      <c r="E143" s="21"/>
      <c r="F143" s="21"/>
      <c r="G143" s="20"/>
      <c r="H143" s="21"/>
      <c r="I143" s="5">
        <v>0</v>
      </c>
      <c r="J143" s="5">
        <v>0</v>
      </c>
      <c r="K143" s="22">
        <v>0</v>
      </c>
      <c r="L143" s="21"/>
      <c r="M143" s="21"/>
      <c r="N143" s="22">
        <v>0</v>
      </c>
      <c r="O143" s="21"/>
      <c r="P143" s="21"/>
      <c r="Q143" s="22">
        <v>0</v>
      </c>
      <c r="R143" s="21"/>
    </row>
    <row r="144" spans="2:18" s="2" customFormat="1" x14ac:dyDescent="0.25">
      <c r="B144" s="4" t="s">
        <v>208</v>
      </c>
      <c r="C144" s="20" t="s">
        <v>207</v>
      </c>
      <c r="D144" s="21"/>
      <c r="E144" s="21"/>
      <c r="F144" s="21"/>
      <c r="G144" s="20"/>
      <c r="H144" s="21"/>
      <c r="I144" s="5">
        <v>0</v>
      </c>
      <c r="J144" s="5">
        <v>0</v>
      </c>
      <c r="K144" s="22">
        <v>0</v>
      </c>
      <c r="L144" s="21"/>
      <c r="M144" s="21"/>
      <c r="N144" s="22">
        <v>0</v>
      </c>
      <c r="O144" s="21"/>
      <c r="P144" s="21"/>
      <c r="Q144" s="22">
        <v>0</v>
      </c>
      <c r="R144" s="21"/>
    </row>
    <row r="145" spans="2:18" s="2" customFormat="1" x14ac:dyDescent="0.25">
      <c r="B145" s="4" t="s">
        <v>197</v>
      </c>
      <c r="C145" s="20" t="s">
        <v>196</v>
      </c>
      <c r="D145" s="21"/>
      <c r="E145" s="21"/>
      <c r="F145" s="21"/>
      <c r="G145" s="20"/>
      <c r="H145" s="21"/>
      <c r="I145" s="5">
        <v>0</v>
      </c>
      <c r="J145" s="5">
        <v>0</v>
      </c>
      <c r="K145" s="22">
        <v>0</v>
      </c>
      <c r="L145" s="21"/>
      <c r="M145" s="21"/>
      <c r="N145" s="22">
        <v>0</v>
      </c>
      <c r="O145" s="21"/>
      <c r="P145" s="21"/>
      <c r="Q145" s="22">
        <v>0</v>
      </c>
      <c r="R145" s="21"/>
    </row>
    <row r="146" spans="2:18" s="2" customFormat="1" x14ac:dyDescent="0.25">
      <c r="B146" s="4" t="s">
        <v>186</v>
      </c>
      <c r="C146" s="20" t="s">
        <v>185</v>
      </c>
      <c r="D146" s="21"/>
      <c r="E146" s="21"/>
      <c r="F146" s="21"/>
      <c r="G146" s="20"/>
      <c r="H146" s="21"/>
      <c r="I146" s="5">
        <v>0</v>
      </c>
      <c r="J146" s="5">
        <v>0</v>
      </c>
      <c r="K146" s="22">
        <v>0</v>
      </c>
      <c r="L146" s="21"/>
      <c r="M146" s="21"/>
      <c r="N146" s="22">
        <v>0</v>
      </c>
      <c r="O146" s="21"/>
      <c r="P146" s="21"/>
      <c r="Q146" s="22">
        <v>0</v>
      </c>
      <c r="R146" s="21"/>
    </row>
    <row r="147" spans="2:18" s="2" customFormat="1" x14ac:dyDescent="0.25">
      <c r="B147" s="4" t="s">
        <v>167</v>
      </c>
      <c r="C147" s="20" t="s">
        <v>166</v>
      </c>
      <c r="D147" s="21"/>
      <c r="E147" s="21"/>
      <c r="F147" s="21"/>
      <c r="G147" s="20"/>
      <c r="H147" s="21"/>
      <c r="I147" s="5">
        <v>0</v>
      </c>
      <c r="J147" s="5">
        <v>0</v>
      </c>
      <c r="K147" s="22">
        <v>0</v>
      </c>
      <c r="L147" s="21"/>
      <c r="M147" s="21"/>
      <c r="N147" s="22">
        <v>0</v>
      </c>
      <c r="O147" s="21"/>
      <c r="P147" s="21"/>
      <c r="Q147" s="22">
        <v>0</v>
      </c>
      <c r="R147" s="21"/>
    </row>
    <row r="148" spans="2:18" s="2" customFormat="1" ht="20.399999999999999" x14ac:dyDescent="0.25">
      <c r="B148" s="4" t="s">
        <v>372</v>
      </c>
      <c r="C148" s="20" t="s">
        <v>371</v>
      </c>
      <c r="D148" s="21"/>
      <c r="E148" s="21"/>
      <c r="F148" s="21"/>
      <c r="G148" s="20"/>
      <c r="H148" s="21"/>
      <c r="I148" s="5">
        <v>1700</v>
      </c>
      <c r="J148" s="5">
        <v>1739.22</v>
      </c>
      <c r="K148" s="22">
        <v>0</v>
      </c>
      <c r="L148" s="21"/>
      <c r="M148" s="21"/>
      <c r="N148" s="22">
        <v>1739.22</v>
      </c>
      <c r="O148" s="21"/>
      <c r="P148" s="21"/>
      <c r="Q148" s="22">
        <v>-39.22</v>
      </c>
      <c r="R148" s="21"/>
    </row>
    <row r="149" spans="2:18" s="2" customFormat="1" x14ac:dyDescent="0.25">
      <c r="B149" s="4" t="s">
        <v>360</v>
      </c>
      <c r="C149" s="20" t="s">
        <v>358</v>
      </c>
      <c r="D149" s="21"/>
      <c r="E149" s="21"/>
      <c r="F149" s="21"/>
      <c r="G149" s="20"/>
      <c r="H149" s="21"/>
      <c r="I149" s="5">
        <v>400</v>
      </c>
      <c r="J149" s="5">
        <v>403.84</v>
      </c>
      <c r="K149" s="22">
        <v>0</v>
      </c>
      <c r="L149" s="21"/>
      <c r="M149" s="21"/>
      <c r="N149" s="22">
        <v>403.84</v>
      </c>
      <c r="O149" s="21"/>
      <c r="P149" s="21"/>
      <c r="Q149" s="22">
        <v>-3.84</v>
      </c>
      <c r="R149" s="21"/>
    </row>
    <row r="150" spans="2:18" s="2" customFormat="1" x14ac:dyDescent="0.25">
      <c r="B150" s="4" t="s">
        <v>359</v>
      </c>
      <c r="C150" s="20" t="s">
        <v>358</v>
      </c>
      <c r="D150" s="21"/>
      <c r="E150" s="21"/>
      <c r="F150" s="21"/>
      <c r="G150" s="20"/>
      <c r="H150" s="21"/>
      <c r="I150" s="5">
        <v>400</v>
      </c>
      <c r="J150" s="5">
        <v>403.84</v>
      </c>
      <c r="K150" s="22">
        <v>0</v>
      </c>
      <c r="L150" s="21"/>
      <c r="M150" s="21"/>
      <c r="N150" s="22">
        <v>403.84</v>
      </c>
      <c r="O150" s="21"/>
      <c r="P150" s="21"/>
      <c r="Q150" s="22">
        <v>-3.84</v>
      </c>
      <c r="R150" s="21"/>
    </row>
    <row r="151" spans="2:18" s="2" customFormat="1" ht="22.5" customHeight="1" x14ac:dyDescent="0.25">
      <c r="B151" s="4" t="s">
        <v>88</v>
      </c>
      <c r="C151" s="20" t="s">
        <v>87</v>
      </c>
      <c r="D151" s="21"/>
      <c r="E151" s="21"/>
      <c r="F151" s="21"/>
      <c r="G151" s="20"/>
      <c r="H151" s="21"/>
      <c r="I151" s="5">
        <v>400</v>
      </c>
      <c r="J151" s="5">
        <v>403.84</v>
      </c>
      <c r="K151" s="22">
        <v>0</v>
      </c>
      <c r="L151" s="21"/>
      <c r="M151" s="21"/>
      <c r="N151" s="22">
        <v>403.84</v>
      </c>
      <c r="O151" s="21"/>
      <c r="P151" s="21"/>
      <c r="Q151" s="22">
        <v>-3.84</v>
      </c>
      <c r="R151" s="21"/>
    </row>
    <row r="152" spans="2:18" s="2" customFormat="1" x14ac:dyDescent="0.25">
      <c r="B152" s="4" t="s">
        <v>208</v>
      </c>
      <c r="C152" s="20" t="s">
        <v>207</v>
      </c>
      <c r="D152" s="21"/>
      <c r="E152" s="21"/>
      <c r="F152" s="21"/>
      <c r="G152" s="20"/>
      <c r="H152" s="21"/>
      <c r="I152" s="5">
        <v>1300</v>
      </c>
      <c r="J152" s="5">
        <v>1335.38</v>
      </c>
      <c r="K152" s="22">
        <v>0</v>
      </c>
      <c r="L152" s="21"/>
      <c r="M152" s="21"/>
      <c r="N152" s="22">
        <v>1335.38</v>
      </c>
      <c r="O152" s="21"/>
      <c r="P152" s="21"/>
      <c r="Q152" s="22">
        <v>-35.380000000000003</v>
      </c>
      <c r="R152" s="21"/>
    </row>
    <row r="153" spans="2:18" s="2" customFormat="1" x14ac:dyDescent="0.25">
      <c r="B153" s="4" t="s">
        <v>206</v>
      </c>
      <c r="C153" s="20" t="s">
        <v>205</v>
      </c>
      <c r="D153" s="21"/>
      <c r="E153" s="21"/>
      <c r="F153" s="21"/>
      <c r="G153" s="20"/>
      <c r="H153" s="21"/>
      <c r="I153" s="5">
        <v>1300</v>
      </c>
      <c r="J153" s="5">
        <v>1335.38</v>
      </c>
      <c r="K153" s="22">
        <v>0</v>
      </c>
      <c r="L153" s="21"/>
      <c r="M153" s="21"/>
      <c r="N153" s="22">
        <v>1335.38</v>
      </c>
      <c r="O153" s="21"/>
      <c r="P153" s="21"/>
      <c r="Q153" s="22">
        <v>-35.380000000000003</v>
      </c>
      <c r="R153" s="21"/>
    </row>
    <row r="154" spans="2:18" s="2" customFormat="1" ht="26.25" customHeight="1" x14ac:dyDescent="0.25">
      <c r="B154" s="4" t="s">
        <v>88</v>
      </c>
      <c r="C154" s="20" t="s">
        <v>87</v>
      </c>
      <c r="D154" s="21"/>
      <c r="E154" s="21"/>
      <c r="F154" s="21"/>
      <c r="G154" s="20"/>
      <c r="H154" s="21"/>
      <c r="I154" s="5">
        <v>1300</v>
      </c>
      <c r="J154" s="5">
        <v>1335.38</v>
      </c>
      <c r="K154" s="22">
        <v>0</v>
      </c>
      <c r="L154" s="21"/>
      <c r="M154" s="21"/>
      <c r="N154" s="22">
        <v>1335.38</v>
      </c>
      <c r="O154" s="21"/>
      <c r="P154" s="21"/>
      <c r="Q154" s="22">
        <v>-35.380000000000003</v>
      </c>
      <c r="R154" s="21"/>
    </row>
    <row r="155" spans="2:18" s="2" customFormat="1" ht="48.75" customHeight="1" x14ac:dyDescent="0.25">
      <c r="B155" s="4" t="s">
        <v>370</v>
      </c>
      <c r="C155" s="20" t="s">
        <v>369</v>
      </c>
      <c r="D155" s="21"/>
      <c r="E155" s="21"/>
      <c r="F155" s="21"/>
      <c r="G155" s="20"/>
      <c r="H155" s="21"/>
      <c r="I155" s="5">
        <v>0</v>
      </c>
      <c r="J155" s="5">
        <v>0</v>
      </c>
      <c r="K155" s="22">
        <v>0</v>
      </c>
      <c r="L155" s="21"/>
      <c r="M155" s="21"/>
      <c r="N155" s="22">
        <v>0</v>
      </c>
      <c r="O155" s="21"/>
      <c r="P155" s="21"/>
      <c r="Q155" s="22">
        <v>0</v>
      </c>
      <c r="R155" s="21"/>
    </row>
    <row r="156" spans="2:18" s="2" customFormat="1" x14ac:dyDescent="0.25">
      <c r="B156" s="4" t="s">
        <v>360</v>
      </c>
      <c r="C156" s="20" t="s">
        <v>358</v>
      </c>
      <c r="D156" s="21"/>
      <c r="E156" s="21"/>
      <c r="F156" s="21"/>
      <c r="G156" s="20"/>
      <c r="H156" s="21"/>
      <c r="I156" s="5">
        <v>0</v>
      </c>
      <c r="J156" s="5">
        <v>0</v>
      </c>
      <c r="K156" s="22">
        <v>0</v>
      </c>
      <c r="L156" s="21"/>
      <c r="M156" s="21"/>
      <c r="N156" s="22">
        <v>0</v>
      </c>
      <c r="O156" s="21"/>
      <c r="P156" s="21"/>
      <c r="Q156" s="22">
        <v>0</v>
      </c>
      <c r="R156" s="21"/>
    </row>
    <row r="157" spans="2:18" s="2" customFormat="1" x14ac:dyDescent="0.25">
      <c r="B157" s="4" t="s">
        <v>359</v>
      </c>
      <c r="C157" s="20" t="s">
        <v>358</v>
      </c>
      <c r="D157" s="21"/>
      <c r="E157" s="21"/>
      <c r="F157" s="21"/>
      <c r="G157" s="20"/>
      <c r="H157" s="21"/>
      <c r="I157" s="5">
        <v>0</v>
      </c>
      <c r="J157" s="5">
        <v>0</v>
      </c>
      <c r="K157" s="22">
        <v>0</v>
      </c>
      <c r="L157" s="21"/>
      <c r="M157" s="21"/>
      <c r="N157" s="22">
        <v>0</v>
      </c>
      <c r="O157" s="21"/>
      <c r="P157" s="21"/>
      <c r="Q157" s="22">
        <v>0</v>
      </c>
      <c r="R157" s="21"/>
    </row>
    <row r="158" spans="2:18" s="2" customFormat="1" x14ac:dyDescent="0.25">
      <c r="B158" s="4" t="s">
        <v>186</v>
      </c>
      <c r="C158" s="20" t="s">
        <v>185</v>
      </c>
      <c r="D158" s="21"/>
      <c r="E158" s="21"/>
      <c r="F158" s="21"/>
      <c r="G158" s="20"/>
      <c r="H158" s="21"/>
      <c r="I158" s="5">
        <v>0</v>
      </c>
      <c r="J158" s="5">
        <v>0</v>
      </c>
      <c r="K158" s="22">
        <v>0</v>
      </c>
      <c r="L158" s="21"/>
      <c r="M158" s="21"/>
      <c r="N158" s="22">
        <v>0</v>
      </c>
      <c r="O158" s="21"/>
      <c r="P158" s="21"/>
      <c r="Q158" s="22">
        <v>0</v>
      </c>
      <c r="R158" s="21"/>
    </row>
    <row r="159" spans="2:18" s="2" customFormat="1" x14ac:dyDescent="0.25">
      <c r="B159" s="4" t="s">
        <v>208</v>
      </c>
      <c r="C159" s="20" t="s">
        <v>207</v>
      </c>
      <c r="D159" s="21"/>
      <c r="E159" s="21"/>
      <c r="F159" s="21"/>
      <c r="G159" s="20"/>
      <c r="H159" s="21"/>
      <c r="I159" s="5">
        <v>0</v>
      </c>
      <c r="J159" s="5">
        <v>0</v>
      </c>
      <c r="K159" s="22">
        <v>0</v>
      </c>
      <c r="L159" s="21"/>
      <c r="M159" s="21"/>
      <c r="N159" s="22">
        <v>0</v>
      </c>
      <c r="O159" s="21"/>
      <c r="P159" s="21"/>
      <c r="Q159" s="22">
        <v>0</v>
      </c>
      <c r="R159" s="21"/>
    </row>
    <row r="160" spans="2:18" s="2" customFormat="1" x14ac:dyDescent="0.25">
      <c r="B160" s="4" t="s">
        <v>197</v>
      </c>
      <c r="C160" s="20" t="s">
        <v>196</v>
      </c>
      <c r="D160" s="21"/>
      <c r="E160" s="21"/>
      <c r="F160" s="21"/>
      <c r="G160" s="20"/>
      <c r="H160" s="21"/>
      <c r="I160" s="5">
        <v>0</v>
      </c>
      <c r="J160" s="5">
        <v>0</v>
      </c>
      <c r="K160" s="22">
        <v>0</v>
      </c>
      <c r="L160" s="21"/>
      <c r="M160" s="21"/>
      <c r="N160" s="22">
        <v>0</v>
      </c>
      <c r="O160" s="21"/>
      <c r="P160" s="21"/>
      <c r="Q160" s="22">
        <v>0</v>
      </c>
      <c r="R160" s="21"/>
    </row>
    <row r="161" spans="2:18" s="2" customFormat="1" x14ac:dyDescent="0.25">
      <c r="B161" s="4" t="s">
        <v>186</v>
      </c>
      <c r="C161" s="20" t="s">
        <v>185</v>
      </c>
      <c r="D161" s="21"/>
      <c r="E161" s="21"/>
      <c r="F161" s="21"/>
      <c r="G161" s="20"/>
      <c r="H161" s="21"/>
      <c r="I161" s="5">
        <v>0</v>
      </c>
      <c r="J161" s="5">
        <v>0</v>
      </c>
      <c r="K161" s="22">
        <v>0</v>
      </c>
      <c r="L161" s="21"/>
      <c r="M161" s="21"/>
      <c r="N161" s="22">
        <v>0</v>
      </c>
      <c r="O161" s="21"/>
      <c r="P161" s="21"/>
      <c r="Q161" s="22">
        <v>0</v>
      </c>
      <c r="R161" s="21"/>
    </row>
    <row r="162" spans="2:18" s="2" customFormat="1" x14ac:dyDescent="0.25">
      <c r="B162" s="4" t="s">
        <v>167</v>
      </c>
      <c r="C162" s="20" t="s">
        <v>166</v>
      </c>
      <c r="D162" s="21"/>
      <c r="E162" s="21"/>
      <c r="F162" s="21"/>
      <c r="G162" s="20"/>
      <c r="H162" s="21"/>
      <c r="I162" s="5">
        <v>0</v>
      </c>
      <c r="J162" s="5">
        <v>0</v>
      </c>
      <c r="K162" s="22">
        <v>0</v>
      </c>
      <c r="L162" s="21"/>
      <c r="M162" s="21"/>
      <c r="N162" s="22">
        <v>0</v>
      </c>
      <c r="O162" s="21"/>
      <c r="P162" s="21"/>
      <c r="Q162" s="22">
        <v>0</v>
      </c>
      <c r="R162" s="21"/>
    </row>
    <row r="163" spans="2:18" s="2" customFormat="1" ht="46.5" customHeight="1" x14ac:dyDescent="0.25">
      <c r="B163" s="4" t="s">
        <v>368</v>
      </c>
      <c r="C163" s="20" t="s">
        <v>367</v>
      </c>
      <c r="D163" s="21"/>
      <c r="E163" s="21"/>
      <c r="F163" s="21"/>
      <c r="G163" s="20"/>
      <c r="H163" s="21"/>
      <c r="I163" s="5">
        <v>109200</v>
      </c>
      <c r="J163" s="5">
        <v>105523.39</v>
      </c>
      <c r="K163" s="22">
        <v>0</v>
      </c>
      <c r="L163" s="21"/>
      <c r="M163" s="21"/>
      <c r="N163" s="22">
        <v>105523.39</v>
      </c>
      <c r="O163" s="21"/>
      <c r="P163" s="21"/>
      <c r="Q163" s="22">
        <v>3676.61</v>
      </c>
      <c r="R163" s="21"/>
    </row>
    <row r="164" spans="2:18" s="2" customFormat="1" x14ac:dyDescent="0.25">
      <c r="B164" s="4" t="s">
        <v>360</v>
      </c>
      <c r="C164" s="20" t="s">
        <v>358</v>
      </c>
      <c r="D164" s="21"/>
      <c r="E164" s="21"/>
      <c r="F164" s="21"/>
      <c r="G164" s="20"/>
      <c r="H164" s="21"/>
      <c r="I164" s="5">
        <v>50500</v>
      </c>
      <c r="J164" s="5">
        <v>46032.480000000003</v>
      </c>
      <c r="K164" s="22">
        <v>0</v>
      </c>
      <c r="L164" s="21"/>
      <c r="M164" s="21"/>
      <c r="N164" s="22">
        <v>46032.480000000003</v>
      </c>
      <c r="O164" s="21"/>
      <c r="P164" s="21"/>
      <c r="Q164" s="22">
        <v>4467.5200000000004</v>
      </c>
      <c r="R164" s="21"/>
    </row>
    <row r="165" spans="2:18" s="2" customFormat="1" x14ac:dyDescent="0.25">
      <c r="B165" s="4" t="s">
        <v>359</v>
      </c>
      <c r="C165" s="20" t="s">
        <v>358</v>
      </c>
      <c r="D165" s="21"/>
      <c r="E165" s="21"/>
      <c r="F165" s="21"/>
      <c r="G165" s="20"/>
      <c r="H165" s="21"/>
      <c r="I165" s="5">
        <v>50500</v>
      </c>
      <c r="J165" s="5">
        <v>46032.480000000003</v>
      </c>
      <c r="K165" s="22">
        <v>0</v>
      </c>
      <c r="L165" s="21"/>
      <c r="M165" s="21"/>
      <c r="N165" s="22">
        <v>46032.480000000003</v>
      </c>
      <c r="O165" s="21"/>
      <c r="P165" s="21"/>
      <c r="Q165" s="22">
        <v>4467.5200000000004</v>
      </c>
      <c r="R165" s="21"/>
    </row>
    <row r="166" spans="2:18" s="2" customFormat="1" x14ac:dyDescent="0.25">
      <c r="B166" s="4" t="s">
        <v>186</v>
      </c>
      <c r="C166" s="20" t="s">
        <v>185</v>
      </c>
      <c r="D166" s="21"/>
      <c r="E166" s="21"/>
      <c r="F166" s="21"/>
      <c r="G166" s="20"/>
      <c r="H166" s="21"/>
      <c r="I166" s="5">
        <v>49900</v>
      </c>
      <c r="J166" s="5">
        <v>45606.62</v>
      </c>
      <c r="K166" s="22">
        <v>0</v>
      </c>
      <c r="L166" s="21"/>
      <c r="M166" s="21"/>
      <c r="N166" s="22">
        <v>45606.62</v>
      </c>
      <c r="O166" s="21"/>
      <c r="P166" s="21"/>
      <c r="Q166" s="22">
        <v>4293.38</v>
      </c>
      <c r="R166" s="21"/>
    </row>
    <row r="167" spans="2:18" s="2" customFormat="1" x14ac:dyDescent="0.25">
      <c r="B167" s="4" t="s">
        <v>167</v>
      </c>
      <c r="C167" s="20" t="s">
        <v>166</v>
      </c>
      <c r="D167" s="21"/>
      <c r="E167" s="21"/>
      <c r="F167" s="21"/>
      <c r="G167" s="20"/>
      <c r="H167" s="21"/>
      <c r="I167" s="5">
        <v>600</v>
      </c>
      <c r="J167" s="5">
        <v>425.86</v>
      </c>
      <c r="K167" s="22">
        <v>0</v>
      </c>
      <c r="L167" s="21"/>
      <c r="M167" s="21"/>
      <c r="N167" s="22">
        <v>425.86</v>
      </c>
      <c r="O167" s="21"/>
      <c r="P167" s="21"/>
      <c r="Q167" s="22">
        <v>174.14</v>
      </c>
      <c r="R167" s="21"/>
    </row>
    <row r="168" spans="2:18" s="2" customFormat="1" x14ac:dyDescent="0.25">
      <c r="B168" s="4" t="s">
        <v>208</v>
      </c>
      <c r="C168" s="20" t="s">
        <v>207</v>
      </c>
      <c r="D168" s="21"/>
      <c r="E168" s="21"/>
      <c r="F168" s="21"/>
      <c r="G168" s="20"/>
      <c r="H168" s="21"/>
      <c r="I168" s="5">
        <v>58700</v>
      </c>
      <c r="J168" s="5">
        <v>59490.91</v>
      </c>
      <c r="K168" s="22">
        <v>0</v>
      </c>
      <c r="L168" s="21"/>
      <c r="M168" s="21"/>
      <c r="N168" s="22">
        <v>59490.91</v>
      </c>
      <c r="O168" s="21"/>
      <c r="P168" s="21"/>
      <c r="Q168" s="22">
        <v>-790.91</v>
      </c>
      <c r="R168" s="21"/>
    </row>
    <row r="169" spans="2:18" s="2" customFormat="1" x14ac:dyDescent="0.25">
      <c r="B169" s="4" t="s">
        <v>197</v>
      </c>
      <c r="C169" s="20" t="s">
        <v>196</v>
      </c>
      <c r="D169" s="21"/>
      <c r="E169" s="21"/>
      <c r="F169" s="21"/>
      <c r="G169" s="20"/>
      <c r="H169" s="21"/>
      <c r="I169" s="5">
        <v>58700</v>
      </c>
      <c r="J169" s="5">
        <v>59490.91</v>
      </c>
      <c r="K169" s="22">
        <v>0</v>
      </c>
      <c r="L169" s="21"/>
      <c r="M169" s="21"/>
      <c r="N169" s="22">
        <v>59490.91</v>
      </c>
      <c r="O169" s="21"/>
      <c r="P169" s="21"/>
      <c r="Q169" s="22">
        <v>-790.91</v>
      </c>
      <c r="R169" s="21"/>
    </row>
    <row r="170" spans="2:18" s="2" customFormat="1" x14ac:dyDescent="0.25">
      <c r="B170" s="4" t="s">
        <v>186</v>
      </c>
      <c r="C170" s="20" t="s">
        <v>185</v>
      </c>
      <c r="D170" s="21"/>
      <c r="E170" s="21"/>
      <c r="F170" s="21"/>
      <c r="G170" s="20"/>
      <c r="H170" s="21"/>
      <c r="I170" s="5">
        <v>55400</v>
      </c>
      <c r="J170" s="5">
        <v>56364.99</v>
      </c>
      <c r="K170" s="22">
        <v>0</v>
      </c>
      <c r="L170" s="21"/>
      <c r="M170" s="21"/>
      <c r="N170" s="22">
        <v>56364.99</v>
      </c>
      <c r="O170" s="21"/>
      <c r="P170" s="21"/>
      <c r="Q170" s="22">
        <v>-964.99</v>
      </c>
      <c r="R170" s="21"/>
    </row>
    <row r="171" spans="2:18" s="2" customFormat="1" x14ac:dyDescent="0.25">
      <c r="B171" s="4" t="s">
        <v>167</v>
      </c>
      <c r="C171" s="20" t="s">
        <v>166</v>
      </c>
      <c r="D171" s="21"/>
      <c r="E171" s="21"/>
      <c r="F171" s="21"/>
      <c r="G171" s="20"/>
      <c r="H171" s="21"/>
      <c r="I171" s="5">
        <v>3300</v>
      </c>
      <c r="J171" s="5">
        <v>3125.92</v>
      </c>
      <c r="K171" s="22">
        <v>0</v>
      </c>
      <c r="L171" s="21"/>
      <c r="M171" s="21"/>
      <c r="N171" s="22">
        <v>3125.92</v>
      </c>
      <c r="O171" s="21"/>
      <c r="P171" s="21"/>
      <c r="Q171" s="22">
        <v>174.08</v>
      </c>
      <c r="R171" s="21"/>
    </row>
    <row r="172" spans="2:18" s="2" customFormat="1" ht="12.75" hidden="1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2:18" s="2" customForma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2:18" x14ac:dyDescent="0.2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815">
    <mergeCell ref="B2:G3"/>
    <mergeCell ref="L3:N4"/>
    <mergeCell ref="P3:Q4"/>
    <mergeCell ref="B4:E5"/>
    <mergeCell ref="B6:D6"/>
    <mergeCell ref="D8:L8"/>
    <mergeCell ref="B10:H10"/>
    <mergeCell ref="K10:M10"/>
    <mergeCell ref="N10:P10"/>
    <mergeCell ref="Q10:R10"/>
    <mergeCell ref="C11:F11"/>
    <mergeCell ref="G11:H11"/>
    <mergeCell ref="K11:M11"/>
    <mergeCell ref="N11:P11"/>
    <mergeCell ref="Q11:R11"/>
    <mergeCell ref="C12:F12"/>
    <mergeCell ref="G12:H12"/>
    <mergeCell ref="K12:M12"/>
    <mergeCell ref="N12:P12"/>
    <mergeCell ref="Q12:R12"/>
    <mergeCell ref="C13:F13"/>
    <mergeCell ref="G13:H13"/>
    <mergeCell ref="K13:M13"/>
    <mergeCell ref="N13:P13"/>
    <mergeCell ref="Q13:R13"/>
    <mergeCell ref="C14:F14"/>
    <mergeCell ref="G14:H14"/>
    <mergeCell ref="K14:M14"/>
    <mergeCell ref="N14:P14"/>
    <mergeCell ref="Q14:R14"/>
    <mergeCell ref="C15:F15"/>
    <mergeCell ref="G15:H15"/>
    <mergeCell ref="K15:M15"/>
    <mergeCell ref="N15:P15"/>
    <mergeCell ref="Q15:R15"/>
    <mergeCell ref="C16:F16"/>
    <mergeCell ref="G16:H16"/>
    <mergeCell ref="K16:M16"/>
    <mergeCell ref="N16:P16"/>
    <mergeCell ref="Q16:R16"/>
    <mergeCell ref="C17:F17"/>
    <mergeCell ref="G17:H17"/>
    <mergeCell ref="K17:M17"/>
    <mergeCell ref="N17:P17"/>
    <mergeCell ref="Q17:R17"/>
    <mergeCell ref="C18:F18"/>
    <mergeCell ref="G18:H18"/>
    <mergeCell ref="K18:M18"/>
    <mergeCell ref="N18:P18"/>
    <mergeCell ref="Q18:R18"/>
    <mergeCell ref="C19:F19"/>
    <mergeCell ref="G19:H19"/>
    <mergeCell ref="K19:M19"/>
    <mergeCell ref="N19:P19"/>
    <mergeCell ref="Q19:R19"/>
    <mergeCell ref="C20:F20"/>
    <mergeCell ref="G20:H20"/>
    <mergeCell ref="K20:M20"/>
    <mergeCell ref="N20:P20"/>
    <mergeCell ref="Q20:R20"/>
    <mergeCell ref="C21:F21"/>
    <mergeCell ref="G21:H21"/>
    <mergeCell ref="K21:M21"/>
    <mergeCell ref="N21:P21"/>
    <mergeCell ref="Q21:R21"/>
    <mergeCell ref="C22:F22"/>
    <mergeCell ref="G22:H22"/>
    <mergeCell ref="K22:M22"/>
    <mergeCell ref="N22:P22"/>
    <mergeCell ref="Q22:R22"/>
    <mergeCell ref="C23:F23"/>
    <mergeCell ref="G23:H23"/>
    <mergeCell ref="K23:M23"/>
    <mergeCell ref="N23:P23"/>
    <mergeCell ref="Q23:R23"/>
    <mergeCell ref="C24:F24"/>
    <mergeCell ref="G24:H24"/>
    <mergeCell ref="K24:M24"/>
    <mergeCell ref="N24:P24"/>
    <mergeCell ref="Q24:R24"/>
    <mergeCell ref="C25:F25"/>
    <mergeCell ref="G25:H25"/>
    <mergeCell ref="K25:M25"/>
    <mergeCell ref="N25:P25"/>
    <mergeCell ref="Q25:R25"/>
    <mergeCell ref="C26:F26"/>
    <mergeCell ref="G26:H26"/>
    <mergeCell ref="K26:M26"/>
    <mergeCell ref="N26:P26"/>
    <mergeCell ref="Q26:R26"/>
    <mergeCell ref="C27:F27"/>
    <mergeCell ref="G27:H27"/>
    <mergeCell ref="K27:M27"/>
    <mergeCell ref="N27:P27"/>
    <mergeCell ref="Q27:R27"/>
    <mergeCell ref="C28:F28"/>
    <mergeCell ref="G28:H28"/>
    <mergeCell ref="K28:M28"/>
    <mergeCell ref="N28:P28"/>
    <mergeCell ref="Q28:R28"/>
    <mergeCell ref="C29:F29"/>
    <mergeCell ref="G29:H29"/>
    <mergeCell ref="K29:M29"/>
    <mergeCell ref="N29:P29"/>
    <mergeCell ref="Q29:R29"/>
    <mergeCell ref="C30:F30"/>
    <mergeCell ref="G30:H30"/>
    <mergeCell ref="K30:M30"/>
    <mergeCell ref="N30:P30"/>
    <mergeCell ref="Q30:R30"/>
    <mergeCell ref="C31:F31"/>
    <mergeCell ref="G31:H31"/>
    <mergeCell ref="K31:M31"/>
    <mergeCell ref="N31:P31"/>
    <mergeCell ref="Q31:R31"/>
    <mergeCell ref="C32:F32"/>
    <mergeCell ref="G32:H32"/>
    <mergeCell ref="K32:M32"/>
    <mergeCell ref="N32:P32"/>
    <mergeCell ref="Q32:R32"/>
    <mergeCell ref="C33:F33"/>
    <mergeCell ref="G33:H33"/>
    <mergeCell ref="K33:M33"/>
    <mergeCell ref="N33:P33"/>
    <mergeCell ref="Q33:R33"/>
    <mergeCell ref="C34:F34"/>
    <mergeCell ref="G34:H34"/>
    <mergeCell ref="K34:M34"/>
    <mergeCell ref="N34:P34"/>
    <mergeCell ref="Q34:R34"/>
    <mergeCell ref="C35:F35"/>
    <mergeCell ref="G35:H35"/>
    <mergeCell ref="K35:M35"/>
    <mergeCell ref="N35:P35"/>
    <mergeCell ref="Q35:R35"/>
    <mergeCell ref="C36:F36"/>
    <mergeCell ref="G36:H36"/>
    <mergeCell ref="K36:M36"/>
    <mergeCell ref="N36:P36"/>
    <mergeCell ref="Q36:R36"/>
    <mergeCell ref="C37:F37"/>
    <mergeCell ref="G37:H37"/>
    <mergeCell ref="K37:M37"/>
    <mergeCell ref="N37:P37"/>
    <mergeCell ref="Q37:R37"/>
    <mergeCell ref="C38:F38"/>
    <mergeCell ref="G38:H38"/>
    <mergeCell ref="K38:M38"/>
    <mergeCell ref="N38:P38"/>
    <mergeCell ref="Q38:R38"/>
    <mergeCell ref="C39:F39"/>
    <mergeCell ref="G39:H39"/>
    <mergeCell ref="K39:M39"/>
    <mergeCell ref="N39:P39"/>
    <mergeCell ref="Q39:R39"/>
    <mergeCell ref="C40:F40"/>
    <mergeCell ref="G40:H40"/>
    <mergeCell ref="K40:M40"/>
    <mergeCell ref="N40:P40"/>
    <mergeCell ref="Q40:R40"/>
    <mergeCell ref="C41:F41"/>
    <mergeCell ref="G41:H41"/>
    <mergeCell ref="K41:M41"/>
    <mergeCell ref="N41:P41"/>
    <mergeCell ref="Q41:R41"/>
    <mergeCell ref="C42:F42"/>
    <mergeCell ref="G42:H42"/>
    <mergeCell ref="K42:M42"/>
    <mergeCell ref="N42:P42"/>
    <mergeCell ref="Q42:R42"/>
    <mergeCell ref="C43:F43"/>
    <mergeCell ref="G43:H43"/>
    <mergeCell ref="K43:M43"/>
    <mergeCell ref="N43:P43"/>
    <mergeCell ref="Q43:R43"/>
    <mergeCell ref="C44:F44"/>
    <mergeCell ref="G44:H44"/>
    <mergeCell ref="K44:M44"/>
    <mergeCell ref="N44:P44"/>
    <mergeCell ref="Q44:R44"/>
    <mergeCell ref="C45:F45"/>
    <mergeCell ref="G45:H45"/>
    <mergeCell ref="K45:M45"/>
    <mergeCell ref="N45:P45"/>
    <mergeCell ref="Q45:R45"/>
    <mergeCell ref="C46:F46"/>
    <mergeCell ref="G46:H46"/>
    <mergeCell ref="K46:M46"/>
    <mergeCell ref="N46:P46"/>
    <mergeCell ref="Q46:R46"/>
    <mergeCell ref="C47:F47"/>
    <mergeCell ref="G47:H47"/>
    <mergeCell ref="K47:M47"/>
    <mergeCell ref="N47:P47"/>
    <mergeCell ref="Q47:R47"/>
    <mergeCell ref="C48:F48"/>
    <mergeCell ref="G48:H48"/>
    <mergeCell ref="K48:M48"/>
    <mergeCell ref="N48:P48"/>
    <mergeCell ref="Q48:R48"/>
    <mergeCell ref="C49:F49"/>
    <mergeCell ref="G49:H49"/>
    <mergeCell ref="K49:M49"/>
    <mergeCell ref="N49:P49"/>
    <mergeCell ref="Q49:R49"/>
    <mergeCell ref="C50:F50"/>
    <mergeCell ref="G50:H50"/>
    <mergeCell ref="K50:M50"/>
    <mergeCell ref="N50:P50"/>
    <mergeCell ref="Q50:R50"/>
    <mergeCell ref="C51:F51"/>
    <mergeCell ref="G51:H51"/>
    <mergeCell ref="K51:M51"/>
    <mergeCell ref="N51:P51"/>
    <mergeCell ref="Q51:R51"/>
    <mergeCell ref="C52:F52"/>
    <mergeCell ref="G52:H52"/>
    <mergeCell ref="K52:M52"/>
    <mergeCell ref="N52:P52"/>
    <mergeCell ref="Q52:R52"/>
    <mergeCell ref="C53:F53"/>
    <mergeCell ref="G53:H53"/>
    <mergeCell ref="K53:M53"/>
    <mergeCell ref="N53:P53"/>
    <mergeCell ref="Q53:R53"/>
    <mergeCell ref="C54:F54"/>
    <mergeCell ref="G54:H54"/>
    <mergeCell ref="K54:M54"/>
    <mergeCell ref="N54:P54"/>
    <mergeCell ref="Q54:R54"/>
    <mergeCell ref="C55:F55"/>
    <mergeCell ref="G55:H55"/>
    <mergeCell ref="K55:M55"/>
    <mergeCell ref="N55:P55"/>
    <mergeCell ref="Q55:R55"/>
    <mergeCell ref="C56:F56"/>
    <mergeCell ref="G56:H56"/>
    <mergeCell ref="K56:M56"/>
    <mergeCell ref="N56:P56"/>
    <mergeCell ref="Q56:R56"/>
    <mergeCell ref="C57:F57"/>
    <mergeCell ref="G57:H57"/>
    <mergeCell ref="K57:M57"/>
    <mergeCell ref="N57:P57"/>
    <mergeCell ref="Q57:R57"/>
    <mergeCell ref="C58:F58"/>
    <mergeCell ref="G58:H58"/>
    <mergeCell ref="K58:M58"/>
    <mergeCell ref="N58:P58"/>
    <mergeCell ref="Q58:R58"/>
    <mergeCell ref="C59:F59"/>
    <mergeCell ref="G59:H59"/>
    <mergeCell ref="K59:M59"/>
    <mergeCell ref="N59:P59"/>
    <mergeCell ref="Q59:R59"/>
    <mergeCell ref="C60:F60"/>
    <mergeCell ref="G60:H60"/>
    <mergeCell ref="K60:M60"/>
    <mergeCell ref="N60:P60"/>
    <mergeCell ref="Q60:R60"/>
    <mergeCell ref="C61:F61"/>
    <mergeCell ref="G61:H61"/>
    <mergeCell ref="K61:M61"/>
    <mergeCell ref="N61:P61"/>
    <mergeCell ref="Q61:R61"/>
    <mergeCell ref="C62:F62"/>
    <mergeCell ref="G62:H62"/>
    <mergeCell ref="K62:M62"/>
    <mergeCell ref="N62:P62"/>
    <mergeCell ref="Q62:R62"/>
    <mergeCell ref="C63:F63"/>
    <mergeCell ref="G63:H63"/>
    <mergeCell ref="K63:M63"/>
    <mergeCell ref="N63:P63"/>
    <mergeCell ref="Q63:R63"/>
    <mergeCell ref="C64:F64"/>
    <mergeCell ref="G64:H64"/>
    <mergeCell ref="K64:M64"/>
    <mergeCell ref="N64:P64"/>
    <mergeCell ref="Q64:R64"/>
    <mergeCell ref="C65:F65"/>
    <mergeCell ref="G65:H65"/>
    <mergeCell ref="K65:M65"/>
    <mergeCell ref="N65:P65"/>
    <mergeCell ref="Q65:R65"/>
    <mergeCell ref="C66:F66"/>
    <mergeCell ref="G66:H66"/>
    <mergeCell ref="K66:M66"/>
    <mergeCell ref="N66:P66"/>
    <mergeCell ref="Q66:R66"/>
    <mergeCell ref="C67:F67"/>
    <mergeCell ref="G67:H67"/>
    <mergeCell ref="K67:M67"/>
    <mergeCell ref="N67:P67"/>
    <mergeCell ref="Q67:R67"/>
    <mergeCell ref="C68:F68"/>
    <mergeCell ref="G68:H68"/>
    <mergeCell ref="K68:M68"/>
    <mergeCell ref="N68:P68"/>
    <mergeCell ref="Q68:R68"/>
    <mergeCell ref="C69:F69"/>
    <mergeCell ref="G69:H69"/>
    <mergeCell ref="K69:M69"/>
    <mergeCell ref="N69:P69"/>
    <mergeCell ref="Q69:R69"/>
    <mergeCell ref="C70:F70"/>
    <mergeCell ref="G70:H70"/>
    <mergeCell ref="K70:M70"/>
    <mergeCell ref="N70:P70"/>
    <mergeCell ref="Q70:R70"/>
    <mergeCell ref="C71:F71"/>
    <mergeCell ref="G71:H71"/>
    <mergeCell ref="K71:M71"/>
    <mergeCell ref="N71:P71"/>
    <mergeCell ref="Q71:R71"/>
    <mergeCell ref="C72:F72"/>
    <mergeCell ref="G72:H72"/>
    <mergeCell ref="K72:M72"/>
    <mergeCell ref="N72:P72"/>
    <mergeCell ref="Q72:R72"/>
    <mergeCell ref="C73:F73"/>
    <mergeCell ref="G73:H73"/>
    <mergeCell ref="K73:M73"/>
    <mergeCell ref="N73:P73"/>
    <mergeCell ref="Q73:R73"/>
    <mergeCell ref="C74:F74"/>
    <mergeCell ref="G74:H74"/>
    <mergeCell ref="K74:M74"/>
    <mergeCell ref="N74:P74"/>
    <mergeCell ref="Q74:R74"/>
    <mergeCell ref="C75:F75"/>
    <mergeCell ref="G75:H75"/>
    <mergeCell ref="K75:M75"/>
    <mergeCell ref="N75:P75"/>
    <mergeCell ref="Q75:R75"/>
    <mergeCell ref="C76:F76"/>
    <mergeCell ref="G76:H76"/>
    <mergeCell ref="K76:M76"/>
    <mergeCell ref="N76:P76"/>
    <mergeCell ref="Q76:R76"/>
    <mergeCell ref="C77:F77"/>
    <mergeCell ref="G77:H77"/>
    <mergeCell ref="K77:M77"/>
    <mergeCell ref="N77:P77"/>
    <mergeCell ref="Q77:R77"/>
    <mergeCell ref="C78:F78"/>
    <mergeCell ref="G78:H78"/>
    <mergeCell ref="K78:M78"/>
    <mergeCell ref="N78:P78"/>
    <mergeCell ref="Q78:R78"/>
    <mergeCell ref="C79:F79"/>
    <mergeCell ref="G79:H79"/>
    <mergeCell ref="K79:M79"/>
    <mergeCell ref="N79:P79"/>
    <mergeCell ref="Q79:R79"/>
    <mergeCell ref="C80:F80"/>
    <mergeCell ref="G80:H80"/>
    <mergeCell ref="K80:M80"/>
    <mergeCell ref="N80:P80"/>
    <mergeCell ref="Q80:R80"/>
    <mergeCell ref="C81:F81"/>
    <mergeCell ref="G81:H81"/>
    <mergeCell ref="K81:M81"/>
    <mergeCell ref="N81:P81"/>
    <mergeCell ref="Q81:R81"/>
    <mergeCell ref="C82:F82"/>
    <mergeCell ref="G82:H82"/>
    <mergeCell ref="K82:M82"/>
    <mergeCell ref="N82:P82"/>
    <mergeCell ref="Q82:R82"/>
    <mergeCell ref="C83:F83"/>
    <mergeCell ref="G83:H83"/>
    <mergeCell ref="K83:M83"/>
    <mergeCell ref="N83:P83"/>
    <mergeCell ref="Q83:R83"/>
    <mergeCell ref="C84:F84"/>
    <mergeCell ref="G84:H84"/>
    <mergeCell ref="K84:M84"/>
    <mergeCell ref="N84:P84"/>
    <mergeCell ref="Q84:R84"/>
    <mergeCell ref="C85:F85"/>
    <mergeCell ref="G85:H85"/>
    <mergeCell ref="K85:M85"/>
    <mergeCell ref="N85:P85"/>
    <mergeCell ref="Q85:R85"/>
    <mergeCell ref="C86:F86"/>
    <mergeCell ref="G86:H86"/>
    <mergeCell ref="K86:M86"/>
    <mergeCell ref="N86:P86"/>
    <mergeCell ref="Q86:R86"/>
    <mergeCell ref="C87:F87"/>
    <mergeCell ref="G87:H87"/>
    <mergeCell ref="K87:M87"/>
    <mergeCell ref="N87:P87"/>
    <mergeCell ref="Q87:R87"/>
    <mergeCell ref="C88:F88"/>
    <mergeCell ref="G88:H88"/>
    <mergeCell ref="K88:M88"/>
    <mergeCell ref="N88:P88"/>
    <mergeCell ref="Q88:R88"/>
    <mergeCell ref="C89:F89"/>
    <mergeCell ref="G89:H89"/>
    <mergeCell ref="K89:M89"/>
    <mergeCell ref="N89:P89"/>
    <mergeCell ref="Q89:R89"/>
    <mergeCell ref="C90:F90"/>
    <mergeCell ref="G90:H90"/>
    <mergeCell ref="K90:M90"/>
    <mergeCell ref="N90:P90"/>
    <mergeCell ref="Q90:R90"/>
    <mergeCell ref="C91:F91"/>
    <mergeCell ref="G91:H91"/>
    <mergeCell ref="K91:M91"/>
    <mergeCell ref="N91:P91"/>
    <mergeCell ref="Q91:R91"/>
    <mergeCell ref="C92:F92"/>
    <mergeCell ref="G92:H92"/>
    <mergeCell ref="K92:M92"/>
    <mergeCell ref="N92:P92"/>
    <mergeCell ref="Q92:R92"/>
    <mergeCell ref="C93:F93"/>
    <mergeCell ref="G93:H93"/>
    <mergeCell ref="K93:M93"/>
    <mergeCell ref="N93:P93"/>
    <mergeCell ref="Q93:R93"/>
    <mergeCell ref="C94:F94"/>
    <mergeCell ref="G94:H94"/>
    <mergeCell ref="K94:M94"/>
    <mergeCell ref="N94:P94"/>
    <mergeCell ref="Q94:R94"/>
    <mergeCell ref="C95:F95"/>
    <mergeCell ref="G95:H95"/>
    <mergeCell ref="K95:M95"/>
    <mergeCell ref="N95:P95"/>
    <mergeCell ref="Q95:R95"/>
    <mergeCell ref="C96:F96"/>
    <mergeCell ref="G96:H96"/>
    <mergeCell ref="K96:M96"/>
    <mergeCell ref="N96:P96"/>
    <mergeCell ref="Q96:R96"/>
    <mergeCell ref="C97:F97"/>
    <mergeCell ref="G97:H97"/>
    <mergeCell ref="K97:M97"/>
    <mergeCell ref="N97:P97"/>
    <mergeCell ref="Q97:R97"/>
    <mergeCell ref="C98:F98"/>
    <mergeCell ref="G98:H98"/>
    <mergeCell ref="K98:M98"/>
    <mergeCell ref="N98:P98"/>
    <mergeCell ref="Q98:R98"/>
    <mergeCell ref="C99:F99"/>
    <mergeCell ref="G99:H99"/>
    <mergeCell ref="K99:M99"/>
    <mergeCell ref="N99:P99"/>
    <mergeCell ref="Q99:R99"/>
    <mergeCell ref="C100:F100"/>
    <mergeCell ref="G100:H100"/>
    <mergeCell ref="K100:M100"/>
    <mergeCell ref="N100:P100"/>
    <mergeCell ref="Q100:R100"/>
    <mergeCell ref="C101:F101"/>
    <mergeCell ref="G101:H101"/>
    <mergeCell ref="K101:M101"/>
    <mergeCell ref="N101:P101"/>
    <mergeCell ref="Q101:R101"/>
    <mergeCell ref="C102:F102"/>
    <mergeCell ref="G102:H102"/>
    <mergeCell ref="K102:M102"/>
    <mergeCell ref="N102:P102"/>
    <mergeCell ref="Q102:R102"/>
    <mergeCell ref="C103:F103"/>
    <mergeCell ref="G103:H103"/>
    <mergeCell ref="K103:M103"/>
    <mergeCell ref="N103:P103"/>
    <mergeCell ref="Q103:R103"/>
    <mergeCell ref="C104:F104"/>
    <mergeCell ref="G104:H104"/>
    <mergeCell ref="K104:M104"/>
    <mergeCell ref="N104:P104"/>
    <mergeCell ref="Q104:R104"/>
    <mergeCell ref="C105:F105"/>
    <mergeCell ref="G105:H105"/>
    <mergeCell ref="K105:M105"/>
    <mergeCell ref="N105:P105"/>
    <mergeCell ref="Q105:R105"/>
    <mergeCell ref="C106:F106"/>
    <mergeCell ref="G106:H106"/>
    <mergeCell ref="K106:M106"/>
    <mergeCell ref="N106:P106"/>
    <mergeCell ref="Q106:R106"/>
    <mergeCell ref="C107:F107"/>
    <mergeCell ref="G107:H107"/>
    <mergeCell ref="K107:M107"/>
    <mergeCell ref="N107:P107"/>
    <mergeCell ref="Q107:R107"/>
    <mergeCell ref="C108:F108"/>
    <mergeCell ref="G108:H108"/>
    <mergeCell ref="K108:M108"/>
    <mergeCell ref="N108:P108"/>
    <mergeCell ref="Q108:R108"/>
    <mergeCell ref="C109:F109"/>
    <mergeCell ref="G109:H109"/>
    <mergeCell ref="K109:M109"/>
    <mergeCell ref="N109:P109"/>
    <mergeCell ref="Q109:R109"/>
    <mergeCell ref="C110:F110"/>
    <mergeCell ref="G110:H110"/>
    <mergeCell ref="K110:M110"/>
    <mergeCell ref="N110:P110"/>
    <mergeCell ref="Q110:R110"/>
    <mergeCell ref="C111:F111"/>
    <mergeCell ref="G111:H111"/>
    <mergeCell ref="K111:M111"/>
    <mergeCell ref="N111:P111"/>
    <mergeCell ref="Q111:R111"/>
    <mergeCell ref="C112:F112"/>
    <mergeCell ref="G112:H112"/>
    <mergeCell ref="K112:M112"/>
    <mergeCell ref="N112:P112"/>
    <mergeCell ref="Q112:R112"/>
    <mergeCell ref="C113:F113"/>
    <mergeCell ref="G113:H113"/>
    <mergeCell ref="K113:M113"/>
    <mergeCell ref="N113:P113"/>
    <mergeCell ref="Q113:R113"/>
    <mergeCell ref="C114:F114"/>
    <mergeCell ref="G114:H114"/>
    <mergeCell ref="K114:M114"/>
    <mergeCell ref="N114:P114"/>
    <mergeCell ref="Q114:R114"/>
    <mergeCell ref="C115:F115"/>
    <mergeCell ref="G115:H115"/>
    <mergeCell ref="K115:M115"/>
    <mergeCell ref="N115:P115"/>
    <mergeCell ref="Q115:R115"/>
    <mergeCell ref="C116:F116"/>
    <mergeCell ref="G116:H116"/>
    <mergeCell ref="K116:M116"/>
    <mergeCell ref="N116:P116"/>
    <mergeCell ref="Q116:R116"/>
    <mergeCell ref="C117:F117"/>
    <mergeCell ref="G117:H117"/>
    <mergeCell ref="K117:M117"/>
    <mergeCell ref="N117:P117"/>
    <mergeCell ref="Q117:R117"/>
    <mergeCell ref="C118:F118"/>
    <mergeCell ref="G118:H118"/>
    <mergeCell ref="K118:M118"/>
    <mergeCell ref="N118:P118"/>
    <mergeCell ref="Q118:R118"/>
    <mergeCell ref="C119:F119"/>
    <mergeCell ref="G119:H119"/>
    <mergeCell ref="K119:M119"/>
    <mergeCell ref="N119:P119"/>
    <mergeCell ref="Q119:R119"/>
    <mergeCell ref="C120:F120"/>
    <mergeCell ref="G120:H120"/>
    <mergeCell ref="K120:M120"/>
    <mergeCell ref="N120:P120"/>
    <mergeCell ref="Q120:R120"/>
    <mergeCell ref="C121:F121"/>
    <mergeCell ref="G121:H121"/>
    <mergeCell ref="K121:M121"/>
    <mergeCell ref="N121:P121"/>
    <mergeCell ref="Q121:R121"/>
    <mergeCell ref="C122:F122"/>
    <mergeCell ref="G122:H122"/>
    <mergeCell ref="K122:M122"/>
    <mergeCell ref="N122:P122"/>
    <mergeCell ref="Q122:R122"/>
    <mergeCell ref="C123:F123"/>
    <mergeCell ref="G123:H123"/>
    <mergeCell ref="K123:M123"/>
    <mergeCell ref="N123:P123"/>
    <mergeCell ref="Q123:R123"/>
    <mergeCell ref="C124:F124"/>
    <mergeCell ref="G124:H124"/>
    <mergeCell ref="K124:M124"/>
    <mergeCell ref="N124:P124"/>
    <mergeCell ref="Q124:R124"/>
    <mergeCell ref="C125:F125"/>
    <mergeCell ref="G125:H125"/>
    <mergeCell ref="K125:M125"/>
    <mergeCell ref="N125:P125"/>
    <mergeCell ref="Q125:R125"/>
    <mergeCell ref="C126:F126"/>
    <mergeCell ref="G126:H126"/>
    <mergeCell ref="K126:M126"/>
    <mergeCell ref="N126:P126"/>
    <mergeCell ref="Q126:R126"/>
    <mergeCell ref="C127:F127"/>
    <mergeCell ref="G127:H127"/>
    <mergeCell ref="K127:M127"/>
    <mergeCell ref="N127:P127"/>
    <mergeCell ref="Q127:R127"/>
    <mergeCell ref="C128:F128"/>
    <mergeCell ref="G128:H128"/>
    <mergeCell ref="K128:M128"/>
    <mergeCell ref="N128:P128"/>
    <mergeCell ref="Q128:R128"/>
    <mergeCell ref="C129:F129"/>
    <mergeCell ref="G129:H129"/>
    <mergeCell ref="K129:M129"/>
    <mergeCell ref="N129:P129"/>
    <mergeCell ref="Q129:R129"/>
    <mergeCell ref="C130:F130"/>
    <mergeCell ref="G130:H130"/>
    <mergeCell ref="K130:M130"/>
    <mergeCell ref="N130:P130"/>
    <mergeCell ref="Q130:R130"/>
    <mergeCell ref="C131:F131"/>
    <mergeCell ref="G131:H131"/>
    <mergeCell ref="K131:M131"/>
    <mergeCell ref="N131:P131"/>
    <mergeCell ref="Q131:R131"/>
    <mergeCell ref="C132:F132"/>
    <mergeCell ref="G132:H132"/>
    <mergeCell ref="K132:M132"/>
    <mergeCell ref="N132:P132"/>
    <mergeCell ref="Q132:R132"/>
    <mergeCell ref="C133:F133"/>
    <mergeCell ref="G133:H133"/>
    <mergeCell ref="K133:M133"/>
    <mergeCell ref="N133:P133"/>
    <mergeCell ref="Q133:R133"/>
    <mergeCell ref="C134:F134"/>
    <mergeCell ref="G134:H134"/>
    <mergeCell ref="K134:M134"/>
    <mergeCell ref="N134:P134"/>
    <mergeCell ref="Q134:R134"/>
    <mergeCell ref="C135:F135"/>
    <mergeCell ref="G135:H135"/>
    <mergeCell ref="K135:M135"/>
    <mergeCell ref="N135:P135"/>
    <mergeCell ref="Q135:R135"/>
    <mergeCell ref="C136:F136"/>
    <mergeCell ref="G136:H136"/>
    <mergeCell ref="K136:M136"/>
    <mergeCell ref="N136:P136"/>
    <mergeCell ref="Q136:R136"/>
    <mergeCell ref="C137:F137"/>
    <mergeCell ref="G137:H137"/>
    <mergeCell ref="K137:M137"/>
    <mergeCell ref="N137:P137"/>
    <mergeCell ref="Q137:R137"/>
    <mergeCell ref="C138:F138"/>
    <mergeCell ref="G138:H138"/>
    <mergeCell ref="K138:M138"/>
    <mergeCell ref="N138:P138"/>
    <mergeCell ref="Q138:R138"/>
    <mergeCell ref="C139:F139"/>
    <mergeCell ref="G139:H139"/>
    <mergeCell ref="K139:M139"/>
    <mergeCell ref="N139:P139"/>
    <mergeCell ref="Q139:R139"/>
    <mergeCell ref="C140:F140"/>
    <mergeCell ref="G140:H140"/>
    <mergeCell ref="K140:M140"/>
    <mergeCell ref="N140:P140"/>
    <mergeCell ref="Q140:R140"/>
    <mergeCell ref="C141:F141"/>
    <mergeCell ref="G141:H141"/>
    <mergeCell ref="K141:M141"/>
    <mergeCell ref="N141:P141"/>
    <mergeCell ref="Q141:R141"/>
    <mergeCell ref="C142:F142"/>
    <mergeCell ref="G142:H142"/>
    <mergeCell ref="K142:M142"/>
    <mergeCell ref="N142:P142"/>
    <mergeCell ref="Q142:R142"/>
    <mergeCell ref="C143:F143"/>
    <mergeCell ref="G143:H143"/>
    <mergeCell ref="K143:M143"/>
    <mergeCell ref="N143:P143"/>
    <mergeCell ref="Q143:R143"/>
    <mergeCell ref="C144:F144"/>
    <mergeCell ref="G144:H144"/>
    <mergeCell ref="K144:M144"/>
    <mergeCell ref="N144:P144"/>
    <mergeCell ref="Q144:R144"/>
    <mergeCell ref="C145:F145"/>
    <mergeCell ref="G145:H145"/>
    <mergeCell ref="K145:M145"/>
    <mergeCell ref="N145:P145"/>
    <mergeCell ref="Q145:R145"/>
    <mergeCell ref="C146:F146"/>
    <mergeCell ref="G146:H146"/>
    <mergeCell ref="K146:M146"/>
    <mergeCell ref="N146:P146"/>
    <mergeCell ref="Q146:R146"/>
    <mergeCell ref="C147:F147"/>
    <mergeCell ref="G147:H147"/>
    <mergeCell ref="K147:M147"/>
    <mergeCell ref="N147:P147"/>
    <mergeCell ref="Q147:R147"/>
    <mergeCell ref="C148:F148"/>
    <mergeCell ref="G148:H148"/>
    <mergeCell ref="K148:M148"/>
    <mergeCell ref="N148:P148"/>
    <mergeCell ref="Q148:R148"/>
    <mergeCell ref="C149:F149"/>
    <mergeCell ref="G149:H149"/>
    <mergeCell ref="K149:M149"/>
    <mergeCell ref="N149:P149"/>
    <mergeCell ref="Q149:R149"/>
    <mergeCell ref="C150:F150"/>
    <mergeCell ref="G150:H150"/>
    <mergeCell ref="K150:M150"/>
    <mergeCell ref="N150:P150"/>
    <mergeCell ref="Q150:R150"/>
    <mergeCell ref="C151:F151"/>
    <mergeCell ref="G151:H151"/>
    <mergeCell ref="K151:M151"/>
    <mergeCell ref="N151:P151"/>
    <mergeCell ref="Q151:R151"/>
    <mergeCell ref="C152:F152"/>
    <mergeCell ref="G152:H152"/>
    <mergeCell ref="K152:M152"/>
    <mergeCell ref="N152:P152"/>
    <mergeCell ref="Q152:R152"/>
    <mergeCell ref="C153:F153"/>
    <mergeCell ref="G153:H153"/>
    <mergeCell ref="K153:M153"/>
    <mergeCell ref="N153:P153"/>
    <mergeCell ref="Q153:R153"/>
    <mergeCell ref="C154:F154"/>
    <mergeCell ref="G154:H154"/>
    <mergeCell ref="K154:M154"/>
    <mergeCell ref="N154:P154"/>
    <mergeCell ref="Q154:R154"/>
    <mergeCell ref="C155:F155"/>
    <mergeCell ref="G155:H155"/>
    <mergeCell ref="K155:M155"/>
    <mergeCell ref="N155:P155"/>
    <mergeCell ref="Q155:R155"/>
    <mergeCell ref="C156:F156"/>
    <mergeCell ref="G156:H156"/>
    <mergeCell ref="K156:M156"/>
    <mergeCell ref="N156:P156"/>
    <mergeCell ref="Q156:R156"/>
    <mergeCell ref="C157:F157"/>
    <mergeCell ref="G157:H157"/>
    <mergeCell ref="K157:M157"/>
    <mergeCell ref="N157:P157"/>
    <mergeCell ref="Q157:R157"/>
    <mergeCell ref="C158:F158"/>
    <mergeCell ref="G158:H158"/>
    <mergeCell ref="K158:M158"/>
    <mergeCell ref="N158:P158"/>
    <mergeCell ref="Q158:R158"/>
    <mergeCell ref="C159:F159"/>
    <mergeCell ref="G159:H159"/>
    <mergeCell ref="K159:M159"/>
    <mergeCell ref="N159:P159"/>
    <mergeCell ref="Q159:R159"/>
    <mergeCell ref="C160:F160"/>
    <mergeCell ref="G160:H160"/>
    <mergeCell ref="K160:M160"/>
    <mergeCell ref="N160:P160"/>
    <mergeCell ref="Q160:R160"/>
    <mergeCell ref="C161:F161"/>
    <mergeCell ref="G161:H161"/>
    <mergeCell ref="K161:M161"/>
    <mergeCell ref="N161:P161"/>
    <mergeCell ref="Q161:R161"/>
    <mergeCell ref="C162:F162"/>
    <mergeCell ref="G162:H162"/>
    <mergeCell ref="K162:M162"/>
    <mergeCell ref="N162:P162"/>
    <mergeCell ref="Q162:R162"/>
    <mergeCell ref="C163:F163"/>
    <mergeCell ref="G163:H163"/>
    <mergeCell ref="K163:M163"/>
    <mergeCell ref="N163:P163"/>
    <mergeCell ref="Q163:R163"/>
    <mergeCell ref="C164:F164"/>
    <mergeCell ref="G164:H164"/>
    <mergeCell ref="K164:M164"/>
    <mergeCell ref="N164:P164"/>
    <mergeCell ref="Q164:R164"/>
    <mergeCell ref="C165:F165"/>
    <mergeCell ref="G165:H165"/>
    <mergeCell ref="K165:M165"/>
    <mergeCell ref="N165:P165"/>
    <mergeCell ref="Q165:R165"/>
    <mergeCell ref="C166:F166"/>
    <mergeCell ref="G166:H166"/>
    <mergeCell ref="K166:M166"/>
    <mergeCell ref="N166:P166"/>
    <mergeCell ref="Q166:R166"/>
    <mergeCell ref="C167:F167"/>
    <mergeCell ref="G167:H167"/>
    <mergeCell ref="K167:M167"/>
    <mergeCell ref="N167:P167"/>
    <mergeCell ref="Q167:R167"/>
    <mergeCell ref="C168:F168"/>
    <mergeCell ref="G168:H168"/>
    <mergeCell ref="K168:M168"/>
    <mergeCell ref="N168:P168"/>
    <mergeCell ref="Q168:R168"/>
    <mergeCell ref="C171:F171"/>
    <mergeCell ref="G171:H171"/>
    <mergeCell ref="K171:M171"/>
    <mergeCell ref="N171:P171"/>
    <mergeCell ref="Q171:R171"/>
    <mergeCell ref="C169:F169"/>
    <mergeCell ref="G169:H169"/>
    <mergeCell ref="K169:M169"/>
    <mergeCell ref="N169:P169"/>
    <mergeCell ref="Q169:R169"/>
    <mergeCell ref="C170:F170"/>
    <mergeCell ref="G170:H170"/>
    <mergeCell ref="K170:M170"/>
    <mergeCell ref="N170:P170"/>
    <mergeCell ref="Q170:R170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2EF3B-3CDD-46B1-BC8F-8FA6A6903BF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Opći dio</vt:lpstr>
      <vt:lpstr>Prihodi prema ekonomskoj klasif</vt:lpstr>
      <vt:lpstr>Rashodi prema ekonomskoj klasif</vt:lpstr>
      <vt:lpstr>Prihodi prema izvorima financir</vt:lpstr>
      <vt:lpstr>Rashodi prema izvorima financir</vt:lpstr>
      <vt:lpstr>Rashodi prema funkcijskoj klasi</vt:lpstr>
      <vt:lpstr>Posebni dio</vt:lpstr>
      <vt:lpstr>List1</vt:lpstr>
      <vt:lpstr>'Opći dio'!Ispis_naslova</vt:lpstr>
      <vt:lpstr>'Posebni dio'!Ispis_naslova</vt:lpstr>
      <vt:lpstr>'Prihodi prema ekonomskoj klasif'!Ispis_naslova</vt:lpstr>
      <vt:lpstr>'Prihodi prema izvorima financir'!Ispis_naslova</vt:lpstr>
      <vt:lpstr>'Rashodi prema ekonomskoj klasif'!Ispis_naslova</vt:lpstr>
      <vt:lpstr>'Rashodi prema funkcijskoj klasi'!Ispis_naslova</vt:lpstr>
      <vt:lpstr>'Rashodi prema izvorima financir'!Ispis_naslova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Maristela</dc:creator>
  <cp:lastModifiedBy>Kristina Vidović</cp:lastModifiedBy>
  <dcterms:created xsi:type="dcterms:W3CDTF">2026-03-30T10:33:22Z</dcterms:created>
  <dcterms:modified xsi:type="dcterms:W3CDTF">2026-03-30T17:40:09Z</dcterms:modified>
</cp:coreProperties>
</file>